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f4dd54fdcc2a60a7/Documents/Branko HOME pages/documents/"/>
    </mc:Choice>
  </mc:AlternateContent>
  <xr:revisionPtr revIDLastSave="0" documentId="11_06D2F9936EC98A4F7C750BEA3671B2EB530F8D60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State space" sheetId="12" r:id="rId1"/>
    <sheet name="10.2.1-3" sheetId="13" r:id="rId2"/>
    <sheet name="10.2.4" sheetId="14" r:id="rId3"/>
    <sheet name="10.3.1-3" sheetId="25" r:id="rId4"/>
    <sheet name="10.3.3-5" sheetId="2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1" i="25" l="1"/>
  <c r="C91" i="25"/>
  <c r="D91" i="25"/>
  <c r="E91" i="25"/>
  <c r="F91" i="25"/>
  <c r="G91" i="25"/>
  <c r="H91" i="25"/>
  <c r="I91" i="25"/>
  <c r="J91" i="25"/>
  <c r="K91" i="25"/>
  <c r="L91" i="25"/>
  <c r="A91" i="25"/>
  <c r="B89" i="25"/>
  <c r="C89" i="25"/>
  <c r="D89" i="25"/>
  <c r="E89" i="25"/>
  <c r="F89" i="25"/>
  <c r="G89" i="25"/>
  <c r="H89" i="25"/>
  <c r="I89" i="25"/>
  <c r="J89" i="25"/>
  <c r="K89" i="25"/>
  <c r="L89" i="25"/>
  <c r="A89" i="25"/>
  <c r="B40" i="25" l="1"/>
  <c r="B52" i="25" s="1"/>
  <c r="B64" i="25" s="1"/>
  <c r="B76" i="25" s="1"/>
  <c r="B27" i="25"/>
  <c r="B39" i="25" s="1"/>
  <c r="B51" i="25" s="1"/>
  <c r="B63" i="25" s="1"/>
  <c r="B75" i="25" s="1"/>
  <c r="B28" i="25"/>
  <c r="B29" i="25"/>
  <c r="B41" i="25" s="1"/>
  <c r="B53" i="25" s="1"/>
  <c r="B65" i="25" s="1"/>
  <c r="B77" i="25" s="1"/>
  <c r="B30" i="25"/>
  <c r="B42" i="25" s="1"/>
  <c r="B54" i="25" s="1"/>
  <c r="B66" i="25" s="1"/>
  <c r="B78" i="25" s="1"/>
  <c r="B31" i="25"/>
  <c r="B43" i="25" s="1"/>
  <c r="B55" i="25" s="1"/>
  <c r="B67" i="25" s="1"/>
  <c r="B79" i="25" s="1"/>
  <c r="B32" i="25"/>
  <c r="B44" i="25" s="1"/>
  <c r="B56" i="25" s="1"/>
  <c r="B68" i="25" s="1"/>
  <c r="B80" i="25" s="1"/>
  <c r="B33" i="25"/>
  <c r="B45" i="25" s="1"/>
  <c r="B57" i="25" s="1"/>
  <c r="B69" i="25" s="1"/>
  <c r="B81" i="25" s="1"/>
  <c r="B34" i="25"/>
  <c r="B46" i="25" s="1"/>
  <c r="B58" i="25" s="1"/>
  <c r="B70" i="25" s="1"/>
  <c r="B82" i="25" s="1"/>
  <c r="B35" i="25"/>
  <c r="B47" i="25" s="1"/>
  <c r="B59" i="25" s="1"/>
  <c r="B71" i="25" s="1"/>
  <c r="B83" i="25" s="1"/>
  <c r="B36" i="25"/>
  <c r="B48" i="25" s="1"/>
  <c r="B60" i="25" s="1"/>
  <c r="B72" i="25" s="1"/>
  <c r="B84" i="25" s="1"/>
  <c r="B37" i="25"/>
  <c r="B49" i="25" s="1"/>
  <c r="B61" i="25" s="1"/>
  <c r="B73" i="25" s="1"/>
  <c r="B85" i="25" s="1"/>
  <c r="B26" i="25"/>
  <c r="B38" i="25" s="1"/>
  <c r="B50" i="25" s="1"/>
  <c r="B62" i="25" s="1"/>
  <c r="B74" i="25" s="1"/>
  <c r="L91" i="26" l="1"/>
  <c r="K91" i="26"/>
  <c r="J91" i="26"/>
  <c r="I91" i="26"/>
  <c r="L82" i="26" s="1"/>
  <c r="H91" i="26"/>
  <c r="L81" i="26" s="1"/>
  <c r="G91" i="26"/>
  <c r="L80" i="26" s="1"/>
  <c r="F91" i="26"/>
  <c r="L79" i="26" s="1"/>
  <c r="E91" i="26"/>
  <c r="L78" i="26" s="1"/>
  <c r="D91" i="26"/>
  <c r="C91" i="26"/>
  <c r="L76" i="26" s="1"/>
  <c r="B91" i="26"/>
  <c r="A91" i="26"/>
  <c r="L89" i="26"/>
  <c r="K85" i="26" s="1"/>
  <c r="K89" i="26"/>
  <c r="K84" i="26" s="1"/>
  <c r="J89" i="26"/>
  <c r="K83" i="26" s="1"/>
  <c r="I89" i="26"/>
  <c r="K82" i="26" s="1"/>
  <c r="H89" i="26"/>
  <c r="K81" i="26" s="1"/>
  <c r="G89" i="26"/>
  <c r="K80" i="26" s="1"/>
  <c r="F89" i="26"/>
  <c r="E89" i="26"/>
  <c r="K78" i="26" s="1"/>
  <c r="D89" i="26"/>
  <c r="K77" i="26" s="1"/>
  <c r="C89" i="26"/>
  <c r="K76" i="26" s="1"/>
  <c r="B89" i="26"/>
  <c r="K75" i="26" s="1"/>
  <c r="A89" i="26"/>
  <c r="K74" i="26" s="1"/>
  <c r="L85" i="26"/>
  <c r="J85" i="26"/>
  <c r="L84" i="26"/>
  <c r="J84" i="26"/>
  <c r="L83" i="26"/>
  <c r="J83" i="26"/>
  <c r="J82" i="26"/>
  <c r="J81" i="26"/>
  <c r="J80" i="26"/>
  <c r="K79" i="26"/>
  <c r="J79" i="26"/>
  <c r="J78" i="26"/>
  <c r="L77" i="26"/>
  <c r="J77" i="26"/>
  <c r="J76" i="26"/>
  <c r="L75" i="26"/>
  <c r="J75" i="26"/>
  <c r="L74" i="26"/>
  <c r="J74" i="26"/>
  <c r="J73" i="26"/>
  <c r="F13" i="26" a="1"/>
  <c r="F13" i="26" s="1"/>
  <c r="E13" i="26"/>
  <c r="L82" i="25"/>
  <c r="L81" i="25"/>
  <c r="L76" i="25"/>
  <c r="L74" i="25"/>
  <c r="K85" i="25"/>
  <c r="K82" i="25"/>
  <c r="K81" i="25"/>
  <c r="K80" i="25"/>
  <c r="K78" i="25"/>
  <c r="K77" i="25"/>
  <c r="K76" i="25"/>
  <c r="K74" i="25"/>
  <c r="L85" i="25"/>
  <c r="J85" i="25"/>
  <c r="L84" i="25"/>
  <c r="K84" i="25"/>
  <c r="J84" i="25"/>
  <c r="L83" i="25"/>
  <c r="K83" i="25"/>
  <c r="J83" i="25"/>
  <c r="J82" i="25"/>
  <c r="J81" i="25"/>
  <c r="L80" i="25"/>
  <c r="J80" i="25"/>
  <c r="L79" i="25"/>
  <c r="K79" i="25"/>
  <c r="J79" i="25"/>
  <c r="L78" i="25"/>
  <c r="J78" i="25"/>
  <c r="L77" i="25"/>
  <c r="J77" i="25"/>
  <c r="J76" i="25"/>
  <c r="L75" i="25"/>
  <c r="K75" i="25"/>
  <c r="J75" i="25"/>
  <c r="J74" i="25"/>
  <c r="J73" i="25"/>
  <c r="F13" i="25" a="1"/>
  <c r="F13" i="25" s="1"/>
  <c r="E13" i="25"/>
  <c r="H14" i="25" l="1"/>
  <c r="I14" i="25" s="1"/>
  <c r="F14" i="25" s="1"/>
  <c r="H14" i="26"/>
  <c r="I14" i="26" l="1"/>
  <c r="G14" i="25"/>
  <c r="E14" i="25"/>
  <c r="G14" i="26" l="1"/>
  <c r="F14" i="26"/>
  <c r="E14" i="26"/>
  <c r="H15" i="25"/>
  <c r="H15" i="26" l="1"/>
  <c r="I15" i="25"/>
  <c r="I15" i="26" l="1"/>
  <c r="G15" i="25"/>
  <c r="F15" i="25"/>
  <c r="E15" i="25"/>
  <c r="G15" i="26" l="1"/>
  <c r="E15" i="26"/>
  <c r="F15" i="26"/>
  <c r="H16" i="25"/>
  <c r="H16" i="26" l="1"/>
  <c r="I16" i="25"/>
  <c r="I16" i="26" l="1"/>
  <c r="G16" i="25"/>
  <c r="F16" i="25"/>
  <c r="E16" i="25"/>
  <c r="G16" i="26" l="1"/>
  <c r="F16" i="26"/>
  <c r="E16" i="26"/>
  <c r="H17" i="25"/>
  <c r="H17" i="26" l="1"/>
  <c r="I17" i="25"/>
  <c r="I17" i="26" l="1"/>
  <c r="G17" i="25"/>
  <c r="E17" i="25"/>
  <c r="F17" i="25"/>
  <c r="G17" i="26" l="1"/>
  <c r="E17" i="26"/>
  <c r="F17" i="26"/>
  <c r="H18" i="25"/>
  <c r="I18" i="25" s="1"/>
  <c r="E18" i="25" s="1"/>
  <c r="H18" i="26" l="1"/>
  <c r="G18" i="25"/>
  <c r="F18" i="25"/>
  <c r="H19" i="25" s="1"/>
  <c r="I19" i="25" s="1"/>
  <c r="G19" i="25" s="1"/>
  <c r="I18" i="26" l="1"/>
  <c r="F19" i="25"/>
  <c r="E19" i="25"/>
  <c r="G18" i="26" l="1"/>
  <c r="E18" i="26"/>
  <c r="F18" i="26"/>
  <c r="H20" i="25"/>
  <c r="I20" i="25" s="1"/>
  <c r="G20" i="25" s="1"/>
  <c r="F20" i="25" l="1"/>
  <c r="H21" i="25" s="1"/>
  <c r="I21" i="25" s="1"/>
  <c r="G21" i="25" s="1"/>
  <c r="E20" i="25"/>
  <c r="H19" i="26"/>
  <c r="I19" i="26" s="1"/>
  <c r="G19" i="26" s="1"/>
  <c r="E19" i="26" l="1"/>
  <c r="F19" i="26"/>
  <c r="F21" i="25"/>
  <c r="E21" i="25"/>
  <c r="H20" i="26" l="1"/>
  <c r="I20" i="26" s="1"/>
  <c r="G20" i="26" s="1"/>
  <c r="H22" i="25"/>
  <c r="I22" i="25" s="1"/>
  <c r="G22" i="25" s="1"/>
  <c r="E20" i="26" l="1"/>
  <c r="F20" i="26"/>
  <c r="F22" i="25"/>
  <c r="E22" i="25"/>
  <c r="H21" i="26" l="1"/>
  <c r="I21" i="26" s="1"/>
  <c r="G21" i="26" s="1"/>
  <c r="H23" i="25"/>
  <c r="I23" i="25" s="1"/>
  <c r="G23" i="25" s="1"/>
  <c r="E23" i="25" l="1"/>
  <c r="E21" i="26"/>
  <c r="F21" i="26"/>
  <c r="F23" i="25"/>
  <c r="H22" i="26" l="1"/>
  <c r="I22" i="26" s="1"/>
  <c r="G22" i="26" s="1"/>
  <c r="H24" i="25"/>
  <c r="I24" i="25" s="1"/>
  <c r="G24" i="25" s="1"/>
  <c r="E24" i="25" l="1"/>
  <c r="E22" i="26"/>
  <c r="F22" i="26"/>
  <c r="F24" i="25"/>
  <c r="H23" i="26" l="1"/>
  <c r="I23" i="26" s="1"/>
  <c r="G23" i="26" s="1"/>
  <c r="H25" i="25"/>
  <c r="I25" i="25" s="1"/>
  <c r="G25" i="25" s="1"/>
  <c r="F25" i="25" l="1"/>
  <c r="E23" i="26"/>
  <c r="F23" i="26"/>
  <c r="E25" i="25"/>
  <c r="H24" i="26" l="1"/>
  <c r="I24" i="26" s="1"/>
  <c r="G24" i="26" s="1"/>
  <c r="E24" i="26"/>
  <c r="F24" i="26"/>
  <c r="H26" i="25"/>
  <c r="H25" i="26" l="1"/>
  <c r="I25" i="26" s="1"/>
  <c r="G25" i="26" s="1"/>
  <c r="I26" i="25"/>
  <c r="E25" i="26" l="1"/>
  <c r="F25" i="26"/>
  <c r="G26" i="25"/>
  <c r="F26" i="25"/>
  <c r="E26" i="25"/>
  <c r="H26" i="26" l="1"/>
  <c r="H27" i="25"/>
  <c r="I26" i="26" l="1"/>
  <c r="I27" i="25"/>
  <c r="G26" i="26" l="1"/>
  <c r="E26" i="26"/>
  <c r="F26" i="26"/>
  <c r="G27" i="25"/>
  <c r="F27" i="25"/>
  <c r="E27" i="25"/>
  <c r="H27" i="26" l="1"/>
  <c r="H28" i="25"/>
  <c r="I27" i="26" l="1"/>
  <c r="I28" i="25"/>
  <c r="G27" i="26" l="1"/>
  <c r="E27" i="26"/>
  <c r="F27" i="26"/>
  <c r="G28" i="25"/>
  <c r="E28" i="25"/>
  <c r="F28" i="25"/>
  <c r="H28" i="26" l="1"/>
  <c r="H29" i="25"/>
  <c r="I28" i="26" l="1"/>
  <c r="I29" i="25"/>
  <c r="G28" i="26" l="1"/>
  <c r="F28" i="26"/>
  <c r="E28" i="26"/>
  <c r="G29" i="25"/>
  <c r="E29" i="25"/>
  <c r="F29" i="25"/>
  <c r="H29" i="26" l="1"/>
  <c r="H30" i="25"/>
  <c r="I29" i="26" l="1"/>
  <c r="I30" i="25"/>
  <c r="G29" i="26" l="1"/>
  <c r="E29" i="26"/>
  <c r="F29" i="26"/>
  <c r="G30" i="25"/>
  <c r="E30" i="25"/>
  <c r="F30" i="25"/>
  <c r="H30" i="26" l="1"/>
  <c r="H31" i="25"/>
  <c r="I31" i="25" s="1"/>
  <c r="G31" i="25" s="1"/>
  <c r="F31" i="25" l="1"/>
  <c r="I30" i="26"/>
  <c r="E31" i="25"/>
  <c r="G30" i="26" l="1"/>
  <c r="F30" i="26"/>
  <c r="E30" i="26"/>
  <c r="H32" i="25"/>
  <c r="I32" i="25" s="1"/>
  <c r="H31" i="26" l="1"/>
  <c r="I31" i="26" s="1"/>
  <c r="G31" i="26" s="1"/>
  <c r="G32" i="25"/>
  <c r="F32" i="25"/>
  <c r="E32" i="25"/>
  <c r="F31" i="26" l="1"/>
  <c r="E31" i="26"/>
  <c r="H33" i="25"/>
  <c r="I33" i="25" s="1"/>
  <c r="G33" i="25" s="1"/>
  <c r="H32" i="26" l="1"/>
  <c r="I32" i="26" s="1"/>
  <c r="G32" i="26" s="1"/>
  <c r="F33" i="25"/>
  <c r="E33" i="25"/>
  <c r="E32" i="26" l="1"/>
  <c r="F32" i="26"/>
  <c r="H33" i="26" s="1"/>
  <c r="I33" i="26" s="1"/>
  <c r="H34" i="25"/>
  <c r="I34" i="25" s="1"/>
  <c r="G34" i="25" s="1"/>
  <c r="G33" i="26" l="1"/>
  <c r="F33" i="26"/>
  <c r="E33" i="26"/>
  <c r="F34" i="25"/>
  <c r="E34" i="25"/>
  <c r="H34" i="26" l="1"/>
  <c r="I34" i="26" s="1"/>
  <c r="G34" i="26" s="1"/>
  <c r="H35" i="25"/>
  <c r="I35" i="25" s="1"/>
  <c r="G35" i="25" s="1"/>
  <c r="E34" i="26" l="1"/>
  <c r="F34" i="26"/>
  <c r="F35" i="25"/>
  <c r="E35" i="25"/>
  <c r="H35" i="26" l="1"/>
  <c r="I35" i="26" s="1"/>
  <c r="G35" i="26" s="1"/>
  <c r="H36" i="25"/>
  <c r="I36" i="25" s="1"/>
  <c r="G36" i="25" s="1"/>
  <c r="F36" i="25" l="1"/>
  <c r="E36" i="25"/>
  <c r="E35" i="26"/>
  <c r="F35" i="26"/>
  <c r="H37" i="25" l="1"/>
  <c r="I37" i="25" s="1"/>
  <c r="G37" i="25" s="1"/>
  <c r="H36" i="26"/>
  <c r="I36" i="26" s="1"/>
  <c r="G36" i="26" s="1"/>
  <c r="F37" i="25" l="1"/>
  <c r="H38" i="25" s="1"/>
  <c r="I38" i="25" s="1"/>
  <c r="G38" i="25" s="1"/>
  <c r="E37" i="25"/>
  <c r="F36" i="26"/>
  <c r="E36" i="26"/>
  <c r="E38" i="25" l="1"/>
  <c r="H37" i="26"/>
  <c r="I37" i="26" s="1"/>
  <c r="E37" i="26"/>
  <c r="F38" i="25"/>
  <c r="H39" i="25" s="1"/>
  <c r="I39" i="25" s="1"/>
  <c r="G39" i="25" s="1"/>
  <c r="G37" i="26" l="1"/>
  <c r="F37" i="26"/>
  <c r="F39" i="25"/>
  <c r="E39" i="25"/>
  <c r="H38" i="26" l="1"/>
  <c r="I38" i="26" s="1"/>
  <c r="G38" i="26" s="1"/>
  <c r="E38" i="26"/>
  <c r="H40" i="25"/>
  <c r="I40" i="25" s="1"/>
  <c r="G40" i="25" s="1"/>
  <c r="F38" i="26" l="1"/>
  <c r="H39" i="26" s="1"/>
  <c r="I39" i="26" s="1"/>
  <c r="G39" i="26" s="1"/>
  <c r="F40" i="25"/>
  <c r="E40" i="25"/>
  <c r="E39" i="26" l="1"/>
  <c r="F39" i="26"/>
  <c r="H41" i="25"/>
  <c r="I41" i="25" s="1"/>
  <c r="G41" i="25" s="1"/>
  <c r="E41" i="25"/>
  <c r="H2" i="13"/>
  <c r="C2" i="13"/>
  <c r="C12" i="13"/>
  <c r="C4" i="13"/>
  <c r="H5" i="14"/>
  <c r="C23" i="13"/>
  <c r="C6" i="13"/>
  <c r="C5" i="13"/>
  <c r="C22" i="14"/>
  <c r="H4" i="13"/>
  <c r="C13" i="13"/>
  <c r="C15" i="13"/>
  <c r="C14" i="13"/>
  <c r="C24" i="13"/>
  <c r="C26" i="13"/>
  <c r="C17" i="13"/>
  <c r="C24" i="14"/>
  <c r="C25" i="13"/>
  <c r="C16" i="13"/>
  <c r="C10" i="13"/>
  <c r="H3" i="14"/>
  <c r="C22" i="13"/>
  <c r="C18" i="13"/>
  <c r="H6" i="14"/>
  <c r="H8" i="13"/>
  <c r="H3" i="13"/>
  <c r="C11" i="13"/>
  <c r="C26" i="14"/>
  <c r="C20" i="13"/>
  <c r="C7" i="13"/>
  <c r="C21" i="13"/>
  <c r="C23" i="14"/>
  <c r="H5" i="13"/>
  <c r="C9" i="13"/>
  <c r="H4" i="14"/>
  <c r="C8" i="13"/>
  <c r="H2" i="14"/>
  <c r="H7" i="13"/>
  <c r="H7" i="14"/>
  <c r="H6" i="13"/>
  <c r="C3" i="13"/>
  <c r="C25" i="14"/>
  <c r="C19" i="13"/>
  <c r="H8" i="14"/>
  <c r="H40" i="26" l="1"/>
  <c r="I40" i="26" s="1"/>
  <c r="F41" i="25"/>
  <c r="D26" i="13"/>
  <c r="D26" i="14"/>
  <c r="E23" i="14"/>
  <c r="D22" i="13"/>
  <c r="E22" i="14"/>
  <c r="D23" i="13"/>
  <c r="E23" i="13"/>
  <c r="E25" i="13"/>
  <c r="E24" i="13"/>
  <c r="D23" i="14"/>
  <c r="D24" i="13"/>
  <c r="E25" i="14"/>
  <c r="D22" i="14"/>
  <c r="E22" i="13"/>
  <c r="E24" i="14"/>
  <c r="E26" i="14"/>
  <c r="E26" i="13"/>
  <c r="D25" i="14"/>
  <c r="D25" i="13"/>
  <c r="D24" i="14"/>
  <c r="G40" i="26" l="1"/>
  <c r="E40" i="26"/>
  <c r="F40" i="26"/>
  <c r="H42" i="25"/>
  <c r="I42" i="25" s="1"/>
  <c r="G42" i="25" s="1"/>
  <c r="H41" i="26" l="1"/>
  <c r="I41" i="26" s="1"/>
  <c r="G41" i="26" s="1"/>
  <c r="E41" i="26"/>
  <c r="E42" i="25"/>
  <c r="F42" i="25"/>
  <c r="F41" i="26" l="1"/>
  <c r="H43" i="25"/>
  <c r="I43" i="25" s="1"/>
  <c r="G43" i="25" s="1"/>
  <c r="H42" i="26" l="1"/>
  <c r="I42" i="26" s="1"/>
  <c r="G42" i="26" s="1"/>
  <c r="E43" i="25"/>
  <c r="F43" i="25"/>
  <c r="E42" i="26" l="1"/>
  <c r="F42" i="26"/>
  <c r="H44" i="25"/>
  <c r="I44" i="25" s="1"/>
  <c r="G44" i="25" s="1"/>
  <c r="F44" i="25" l="1"/>
  <c r="H43" i="26"/>
  <c r="I43" i="26" s="1"/>
  <c r="G43" i="26" s="1"/>
  <c r="E44" i="25"/>
  <c r="E43" i="26" l="1"/>
  <c r="F43" i="26"/>
  <c r="H45" i="25"/>
  <c r="I45" i="25" s="1"/>
  <c r="H44" i="26" l="1"/>
  <c r="I44" i="26" s="1"/>
  <c r="G44" i="26" s="1"/>
  <c r="G45" i="25"/>
  <c r="F45" i="25"/>
  <c r="E45" i="25"/>
  <c r="F44" i="26" l="1"/>
  <c r="E44" i="26"/>
  <c r="H46" i="25"/>
  <c r="I46" i="25" s="1"/>
  <c r="G46" i="25" s="1"/>
  <c r="E46" i="25"/>
  <c r="F46" i="25"/>
  <c r="H45" i="26" l="1"/>
  <c r="I45" i="26" s="1"/>
  <c r="H47" i="25"/>
  <c r="I47" i="25" s="1"/>
  <c r="G47" i="25" s="1"/>
  <c r="E47" i="25" l="1"/>
  <c r="G45" i="26"/>
  <c r="F45" i="26"/>
  <c r="E45" i="26"/>
  <c r="F47" i="25"/>
  <c r="H48" i="25" l="1"/>
  <c r="I48" i="25" s="1"/>
  <c r="G48" i="25" s="1"/>
  <c r="H46" i="26"/>
  <c r="I46" i="26" s="1"/>
  <c r="G46" i="26" s="1"/>
  <c r="E48" i="25" l="1"/>
  <c r="F48" i="25"/>
  <c r="F46" i="26"/>
  <c r="H47" i="26" s="1"/>
  <c r="I47" i="26" s="1"/>
  <c r="G47" i="26" s="1"/>
  <c r="E46" i="26"/>
  <c r="H49" i="25"/>
  <c r="I49" i="25" s="1"/>
  <c r="G49" i="25" s="1"/>
  <c r="F47" i="26" l="1"/>
  <c r="E47" i="26"/>
  <c r="F49" i="25"/>
  <c r="E49" i="25"/>
  <c r="H48" i="26" l="1"/>
  <c r="I48" i="26" s="1"/>
  <c r="E48" i="26" s="1"/>
  <c r="H50" i="25"/>
  <c r="I50" i="25" s="1"/>
  <c r="G50" i="25" s="1"/>
  <c r="G48" i="26" l="1"/>
  <c r="F48" i="26"/>
  <c r="H49" i="26" s="1"/>
  <c r="I49" i="26" s="1"/>
  <c r="G49" i="26" s="1"/>
  <c r="F50" i="25"/>
  <c r="E50" i="25"/>
  <c r="F49" i="26" l="1"/>
  <c r="E49" i="26"/>
  <c r="H51" i="25"/>
  <c r="I51" i="25" s="1"/>
  <c r="G51" i="25" s="1"/>
  <c r="F51" i="25" l="1"/>
  <c r="E51" i="25"/>
  <c r="H50" i="26"/>
  <c r="I50" i="26" s="1"/>
  <c r="G50" i="26" s="1"/>
  <c r="H52" i="25"/>
  <c r="I52" i="25" s="1"/>
  <c r="G52" i="25" s="1"/>
  <c r="F50" i="26" l="1"/>
  <c r="E50" i="26"/>
  <c r="E52" i="25"/>
  <c r="F52" i="25"/>
  <c r="H51" i="26" l="1"/>
  <c r="I51" i="26" s="1"/>
  <c r="E51" i="26" s="1"/>
  <c r="H53" i="25"/>
  <c r="I53" i="25" s="1"/>
  <c r="G53" i="25" s="1"/>
  <c r="G51" i="26" l="1"/>
  <c r="F51" i="26"/>
  <c r="F53" i="25"/>
  <c r="E53" i="25"/>
  <c r="H52" i="26" l="1"/>
  <c r="I52" i="26" s="1"/>
  <c r="F52" i="26" s="1"/>
  <c r="H54" i="25"/>
  <c r="I54" i="25" s="1"/>
  <c r="G54" i="25" s="1"/>
  <c r="G52" i="26" l="1"/>
  <c r="E52" i="26"/>
  <c r="F54" i="25"/>
  <c r="E54" i="25"/>
  <c r="H53" i="26" l="1"/>
  <c r="I53" i="26" s="1"/>
  <c r="E53" i="26" s="1"/>
  <c r="H55" i="25"/>
  <c r="I55" i="25" s="1"/>
  <c r="G55" i="25" s="1"/>
  <c r="G53" i="26" l="1"/>
  <c r="F53" i="26"/>
  <c r="H54" i="26" s="1"/>
  <c r="I54" i="26" s="1"/>
  <c r="G54" i="26" s="1"/>
  <c r="F55" i="25"/>
  <c r="E55" i="25"/>
  <c r="F54" i="26" l="1"/>
  <c r="E54" i="26"/>
  <c r="H56" i="25"/>
  <c r="I56" i="25" s="1"/>
  <c r="G56" i="25" s="1"/>
  <c r="H55" i="26" l="1"/>
  <c r="I55" i="26" s="1"/>
  <c r="G55" i="26" s="1"/>
  <c r="F56" i="25"/>
  <c r="E56" i="25"/>
  <c r="F55" i="26" l="1"/>
  <c r="E55" i="26"/>
  <c r="H57" i="25"/>
  <c r="I57" i="25" s="1"/>
  <c r="G57" i="25" s="1"/>
  <c r="H56" i="26" l="1"/>
  <c r="I56" i="26" s="1"/>
  <c r="F57" i="25"/>
  <c r="E57" i="25"/>
  <c r="G56" i="26" l="1"/>
  <c r="F56" i="26"/>
  <c r="E56" i="26"/>
  <c r="H58" i="25"/>
  <c r="I58" i="25" s="1"/>
  <c r="G58" i="25" s="1"/>
  <c r="F58" i="25" l="1"/>
  <c r="H57" i="26"/>
  <c r="I57" i="26" s="1"/>
  <c r="G57" i="26" s="1"/>
  <c r="F57" i="26"/>
  <c r="E58" i="25"/>
  <c r="E57" i="26" l="1"/>
  <c r="H58" i="26" s="1"/>
  <c r="I58" i="26" s="1"/>
  <c r="G58" i="26" s="1"/>
  <c r="H59" i="25"/>
  <c r="I59" i="25" s="1"/>
  <c r="E59" i="25" s="1"/>
  <c r="E58" i="26" l="1"/>
  <c r="F58" i="26"/>
  <c r="G59" i="25"/>
  <c r="F59" i="25"/>
  <c r="H59" i="26" l="1"/>
  <c r="I59" i="26" s="1"/>
  <c r="G59" i="26" s="1"/>
  <c r="H60" i="25"/>
  <c r="I60" i="25" s="1"/>
  <c r="E59" i="26" l="1"/>
  <c r="F59" i="26"/>
  <c r="G60" i="25"/>
  <c r="E60" i="25"/>
  <c r="F60" i="25"/>
  <c r="H60" i="26" l="1"/>
  <c r="I60" i="26" s="1"/>
  <c r="G60" i="26" s="1"/>
  <c r="H61" i="25"/>
  <c r="I61" i="25" s="1"/>
  <c r="G61" i="25" s="1"/>
  <c r="E60" i="26" l="1"/>
  <c r="F60" i="26"/>
  <c r="E61" i="25"/>
  <c r="F61" i="25"/>
  <c r="H61" i="26" l="1"/>
  <c r="I61" i="26" s="1"/>
  <c r="G61" i="26" s="1"/>
  <c r="H62" i="25"/>
  <c r="I62" i="25" s="1"/>
  <c r="G62" i="25" s="1"/>
  <c r="E62" i="25"/>
  <c r="F62" i="25" l="1"/>
  <c r="H63" i="25" s="1"/>
  <c r="I63" i="25" s="1"/>
  <c r="G63" i="25" s="1"/>
  <c r="E61" i="26"/>
  <c r="F61" i="26"/>
  <c r="F63" i="25" l="1"/>
  <c r="H62" i="26"/>
  <c r="I62" i="26" s="1"/>
  <c r="G62" i="26" s="1"/>
  <c r="E63" i="25"/>
  <c r="E62" i="26" l="1"/>
  <c r="F62" i="26"/>
  <c r="H64" i="25"/>
  <c r="I64" i="25" s="1"/>
  <c r="H63" i="26" l="1"/>
  <c r="I63" i="26" s="1"/>
  <c r="G63" i="26" s="1"/>
  <c r="E63" i="26"/>
  <c r="G64" i="25"/>
  <c r="F64" i="25"/>
  <c r="E64" i="25"/>
  <c r="F63" i="26" l="1"/>
  <c r="H65" i="25"/>
  <c r="I65" i="25" s="1"/>
  <c r="G65" i="25" s="1"/>
  <c r="H64" i="26" l="1"/>
  <c r="I64" i="26" s="1"/>
  <c r="G64" i="26" s="1"/>
  <c r="F65" i="25"/>
  <c r="E65" i="25"/>
  <c r="E64" i="26" l="1"/>
  <c r="F64" i="26"/>
  <c r="H66" i="25"/>
  <c r="I66" i="25" s="1"/>
  <c r="G66" i="25" s="1"/>
  <c r="F66" i="25" l="1"/>
  <c r="E66" i="25"/>
  <c r="H65" i="26"/>
  <c r="I65" i="26" s="1"/>
  <c r="G65" i="26" s="1"/>
  <c r="H67" i="25"/>
  <c r="I67" i="25" s="1"/>
  <c r="G67" i="25" s="1"/>
  <c r="E67" i="25" l="1"/>
  <c r="E65" i="26"/>
  <c r="F65" i="26"/>
  <c r="F67" i="25"/>
  <c r="H66" i="26" l="1"/>
  <c r="I66" i="26" s="1"/>
  <c r="G66" i="26" s="1"/>
  <c r="H68" i="25"/>
  <c r="I68" i="25" s="1"/>
  <c r="G68" i="25" s="1"/>
  <c r="E66" i="26" l="1"/>
  <c r="F66" i="26"/>
  <c r="F68" i="25"/>
  <c r="E68" i="25"/>
  <c r="H67" i="26" l="1"/>
  <c r="I67" i="26" s="1"/>
  <c r="G67" i="26" s="1"/>
  <c r="H69" i="25"/>
  <c r="I69" i="25" s="1"/>
  <c r="G69" i="25" s="1"/>
  <c r="E69" i="25"/>
  <c r="F69" i="25" l="1"/>
  <c r="E67" i="26"/>
  <c r="F67" i="26"/>
  <c r="H70" i="25"/>
  <c r="I70" i="25" s="1"/>
  <c r="G70" i="25" s="1"/>
  <c r="E70" i="25"/>
  <c r="H68" i="26" l="1"/>
  <c r="I68" i="26" s="1"/>
  <c r="G68" i="26" s="1"/>
  <c r="F70" i="25"/>
  <c r="E68" i="26" l="1"/>
  <c r="F68" i="26"/>
  <c r="H71" i="25"/>
  <c r="I71" i="25" s="1"/>
  <c r="G71" i="25" s="1"/>
  <c r="E71" i="25" l="1"/>
  <c r="H69" i="26"/>
  <c r="I69" i="26" s="1"/>
  <c r="G69" i="26" s="1"/>
  <c r="E69" i="26"/>
  <c r="F71" i="25"/>
  <c r="F69" i="26" l="1"/>
  <c r="H72" i="25"/>
  <c r="I72" i="25" s="1"/>
  <c r="G72" i="25" s="1"/>
  <c r="H70" i="26" l="1"/>
  <c r="I70" i="26" s="1"/>
  <c r="G70" i="26" s="1"/>
  <c r="E72" i="25"/>
  <c r="F72" i="25"/>
  <c r="E70" i="26" l="1"/>
  <c r="F70" i="26"/>
  <c r="H73" i="25"/>
  <c r="H71" i="26" l="1"/>
  <c r="I71" i="26" s="1"/>
  <c r="G71" i="26" s="1"/>
  <c r="I73" i="25"/>
  <c r="O12" i="25"/>
  <c r="O5" i="25"/>
  <c r="O6" i="25" a="1"/>
  <c r="O6" i="25" s="1"/>
  <c r="O9" i="25"/>
  <c r="O10" i="25" s="1"/>
  <c r="O8" i="25" a="1"/>
  <c r="O8" i="25" s="1"/>
  <c r="O7" i="25" a="1"/>
  <c r="O7" i="25" s="1"/>
  <c r="E71" i="26" l="1"/>
  <c r="F71" i="26"/>
  <c r="I78" i="25"/>
  <c r="I85" i="25"/>
  <c r="I77" i="25"/>
  <c r="I84" i="25"/>
  <c r="I76" i="25"/>
  <c r="I83" i="25"/>
  <c r="I75" i="25"/>
  <c r="I82" i="25"/>
  <c r="I74" i="25"/>
  <c r="P11" i="25"/>
  <c r="I79" i="25"/>
  <c r="I81" i="25"/>
  <c r="I80" i="25"/>
  <c r="O11" i="25"/>
  <c r="P12" i="25" s="1"/>
  <c r="G73" i="25"/>
  <c r="F73" i="25"/>
  <c r="E73" i="25"/>
  <c r="F74" i="25" l="1"/>
  <c r="F75" i="25" s="1"/>
  <c r="F76" i="25" s="1"/>
  <c r="F77" i="25" s="1"/>
  <c r="F78" i="25" s="1"/>
  <c r="F79" i="25" s="1"/>
  <c r="F80" i="25" s="1"/>
  <c r="F81" i="25" s="1"/>
  <c r="F82" i="25" s="1"/>
  <c r="F83" i="25" s="1"/>
  <c r="F84" i="25" s="1"/>
  <c r="F85" i="25" s="1"/>
  <c r="H72" i="26"/>
  <c r="I72" i="26" s="1"/>
  <c r="G72" i="26" s="1"/>
  <c r="E74" i="25"/>
  <c r="H74" i="25"/>
  <c r="D74" i="25" s="1"/>
  <c r="G74" i="25"/>
  <c r="E72" i="26" l="1"/>
  <c r="F72" i="26"/>
  <c r="H75" i="25"/>
  <c r="D75" i="25" s="1"/>
  <c r="E75" i="25"/>
  <c r="G75" i="25"/>
  <c r="H73" i="26" l="1"/>
  <c r="H76" i="25"/>
  <c r="D76" i="25" s="1"/>
  <c r="E76" i="25"/>
  <c r="G76" i="25"/>
  <c r="I73" i="26" l="1"/>
  <c r="O12" i="26"/>
  <c r="O7" i="26" a="1"/>
  <c r="O7" i="26" s="1"/>
  <c r="O6" i="26" a="1"/>
  <c r="O6" i="26" s="1"/>
  <c r="O5" i="26"/>
  <c r="O9" i="26"/>
  <c r="O10" i="26" s="1"/>
  <c r="O8" i="26" a="1"/>
  <c r="O8" i="26" s="1"/>
  <c r="H77" i="25"/>
  <c r="D77" i="25" s="1"/>
  <c r="E77" i="25"/>
  <c r="G77" i="25"/>
  <c r="I78" i="26" l="1"/>
  <c r="I82" i="26"/>
  <c r="I74" i="26"/>
  <c r="P11" i="26"/>
  <c r="I81" i="26"/>
  <c r="I83" i="26"/>
  <c r="I84" i="26"/>
  <c r="I80" i="26"/>
  <c r="I79" i="26"/>
  <c r="I85" i="26"/>
  <c r="I75" i="26"/>
  <c r="I76" i="26"/>
  <c r="I77" i="26"/>
  <c r="O11" i="26"/>
  <c r="P12" i="26" s="1"/>
  <c r="G73" i="26"/>
  <c r="F73" i="26"/>
  <c r="E73" i="26"/>
  <c r="H78" i="25"/>
  <c r="D78" i="25" s="1"/>
  <c r="E78" i="25"/>
  <c r="G78" i="25"/>
  <c r="F74" i="26" l="1"/>
  <c r="F75" i="26" s="1"/>
  <c r="F76" i="26" s="1"/>
  <c r="F77" i="26" s="1"/>
  <c r="F78" i="26" s="1"/>
  <c r="F79" i="26" s="1"/>
  <c r="F80" i="26" s="1"/>
  <c r="F81" i="26" s="1"/>
  <c r="F82" i="26" s="1"/>
  <c r="F83" i="26" s="1"/>
  <c r="F84" i="26" s="1"/>
  <c r="F85" i="26" s="1"/>
  <c r="E74" i="26"/>
  <c r="H74" i="26"/>
  <c r="D74" i="26" s="1"/>
  <c r="G74" i="26"/>
  <c r="H79" i="25"/>
  <c r="D79" i="25" s="1"/>
  <c r="E79" i="25"/>
  <c r="G79" i="25"/>
  <c r="H75" i="26" l="1"/>
  <c r="D75" i="26" s="1"/>
  <c r="E75" i="26"/>
  <c r="G75" i="26"/>
  <c r="E80" i="25"/>
  <c r="H80" i="25"/>
  <c r="D80" i="25" s="1"/>
  <c r="G80" i="25"/>
  <c r="H76" i="26" l="1"/>
  <c r="D76" i="26" s="1"/>
  <c r="E76" i="26"/>
  <c r="G76" i="26"/>
  <c r="E81" i="25"/>
  <c r="H81" i="25"/>
  <c r="D81" i="25" s="1"/>
  <c r="G81" i="25"/>
  <c r="E77" i="26" l="1"/>
  <c r="H77" i="26"/>
  <c r="D77" i="26" s="1"/>
  <c r="G77" i="26"/>
  <c r="E82" i="25"/>
  <c r="H82" i="25"/>
  <c r="D82" i="25" s="1"/>
  <c r="G82" i="25"/>
  <c r="E78" i="26" l="1"/>
  <c r="H78" i="26"/>
  <c r="D78" i="26" s="1"/>
  <c r="G78" i="26"/>
  <c r="H83" i="25"/>
  <c r="D83" i="25" s="1"/>
  <c r="E83" i="25"/>
  <c r="G83" i="25"/>
  <c r="H79" i="26" l="1"/>
  <c r="D79" i="26" s="1"/>
  <c r="E79" i="26"/>
  <c r="G79" i="26"/>
  <c r="H84" i="25"/>
  <c r="D84" i="25" s="1"/>
  <c r="E84" i="25"/>
  <c r="G84" i="25"/>
  <c r="H80" i="26" l="1"/>
  <c r="D80" i="26" s="1"/>
  <c r="E80" i="26"/>
  <c r="G80" i="26"/>
  <c r="H85" i="25"/>
  <c r="D85" i="25" s="1"/>
  <c r="E85" i="25"/>
  <c r="G85" i="25"/>
  <c r="E81" i="26" l="1"/>
  <c r="H81" i="26"/>
  <c r="D81" i="26" s="1"/>
  <c r="G81" i="26"/>
  <c r="E82" i="26" l="1"/>
  <c r="H82" i="26"/>
  <c r="D82" i="26" s="1"/>
  <c r="G82" i="26"/>
  <c r="H83" i="26" l="1"/>
  <c r="D83" i="26" s="1"/>
  <c r="E83" i="26"/>
  <c r="G83" i="26"/>
  <c r="H84" i="26" l="1"/>
  <c r="D84" i="26" s="1"/>
  <c r="E84" i="26"/>
  <c r="G84" i="26"/>
  <c r="E85" i="26" l="1"/>
  <c r="H85" i="26"/>
  <c r="D85" i="26" s="1"/>
  <c r="G85" i="26"/>
</calcChain>
</file>

<file path=xl/sharedStrings.xml><?xml version="1.0" encoding="utf-8"?>
<sst xmlns="http://schemas.openxmlformats.org/spreadsheetml/2006/main" count="327" uniqueCount="84">
  <si>
    <t>Period</t>
  </si>
  <si>
    <t>Series</t>
  </si>
  <si>
    <t>=alpha</t>
  </si>
  <si>
    <t>=beta</t>
  </si>
  <si>
    <t>=gamma</t>
  </si>
  <si>
    <t>May</t>
  </si>
  <si>
    <t>June</t>
  </si>
  <si>
    <t>Year</t>
  </si>
  <si>
    <t>ME=</t>
  </si>
  <si>
    <t>MAE=</t>
  </si>
  <si>
    <t>MPE=</t>
  </si>
  <si>
    <t>MAPE=</t>
  </si>
  <si>
    <t>MSE=</t>
  </si>
  <si>
    <t>RMSE=</t>
  </si>
  <si>
    <t>SEE=</t>
  </si>
  <si>
    <t>Month</t>
  </si>
  <si>
    <t>Forecast</t>
  </si>
  <si>
    <t>Data</t>
  </si>
  <si>
    <t>SSE=</t>
  </si>
  <si>
    <t>RMSE</t>
  </si>
  <si>
    <t>Holt-Winters' Method Forecasting (additive)</t>
  </si>
  <si>
    <t>Timeline</t>
  </si>
  <si>
    <t>Values</t>
  </si>
  <si>
    <t>Lower Confidence Bound</t>
  </si>
  <si>
    <t>Upper Confidence Bound</t>
  </si>
  <si>
    <t>Statistic</t>
  </si>
  <si>
    <t>Value</t>
  </si>
  <si>
    <t>Alpha</t>
  </si>
  <si>
    <t>Beta</t>
  </si>
  <si>
    <t>Gamma</t>
  </si>
  <si>
    <t>MASE</t>
  </si>
  <si>
    <t>SMAPE</t>
  </si>
  <si>
    <t>MAE</t>
  </si>
  <si>
    <t>Initial</t>
  </si>
  <si>
    <t>January</t>
  </si>
  <si>
    <t>February</t>
  </si>
  <si>
    <t>March</t>
  </si>
  <si>
    <t>April</t>
  </si>
  <si>
    <t>July</t>
  </si>
  <si>
    <t>August</t>
  </si>
  <si>
    <t>September</t>
  </si>
  <si>
    <t>October</t>
  </si>
  <si>
    <t>November</t>
  </si>
  <si>
    <t>December</t>
  </si>
  <si>
    <t>Step No 1</t>
  </si>
  <si>
    <r>
      <t>E13=D14: a</t>
    </r>
    <r>
      <rPr>
        <vertAlign val="sub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>=y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; F13: =AVERAGE((y</t>
    </r>
    <r>
      <rPr>
        <vertAlign val="subscript"/>
        <sz val="11"/>
        <color theme="1"/>
        <rFont val="Calibri"/>
        <family val="2"/>
        <scheme val="minor"/>
      </rPr>
      <t>t+12</t>
    </r>
    <r>
      <rPr>
        <sz val="11"/>
        <color theme="1"/>
        <rFont val="Calibri"/>
        <family val="2"/>
        <scheme val="minor"/>
      </rPr>
      <t>-y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)/12)</t>
    </r>
  </si>
  <si>
    <t>Step No 2</t>
  </si>
  <si>
    <t>Step No 3</t>
  </si>
  <si>
    <t>Step No 4</t>
  </si>
  <si>
    <t>Step No 5</t>
  </si>
  <si>
    <t>Step No 6</t>
  </si>
  <si>
    <t>Step No 7</t>
  </si>
  <si>
    <t>Step No 9</t>
  </si>
  <si>
    <t>at</t>
  </si>
  <si>
    <t>bt</t>
  </si>
  <si>
    <t>St</t>
  </si>
  <si>
    <t>One-step Forec.</t>
  </si>
  <si>
    <t>One-step error</t>
  </si>
  <si>
    <t>Future forecast</t>
  </si>
  <si>
    <t>Confidence limit max</t>
  </si>
  <si>
    <t>Confidence limit min</t>
  </si>
  <si>
    <r>
      <t>Copy all actual values from D, initial values of S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(G2:G13) and constants N2:N4</t>
    </r>
  </si>
  <si>
    <t>Exceute all the forumulae E14:H73</t>
  </si>
  <si>
    <t>Calculate SSE and SE (60-3 because there are 3 parameters in our equation)</t>
  </si>
  <si>
    <t>=NORMINV(RAND(),0,K$1) we draw random values from the distribution that has zero mean and 5.24 standard error. Every time we select the cell and press ENTER, the values are recalculated</t>
  </si>
  <si>
    <t>Apply the same formulae as in E14:H73</t>
  </si>
  <si>
    <t>Add future forecasts and errors. This is just one possible scenario. We'll use it as a seed for many others.</t>
  </si>
  <si>
    <t>Start MACRO recording. Stop MACRO recording</t>
  </si>
  <si>
    <t>Open Macro and Edit it. Insert the following code in it:</t>
  </si>
  <si>
    <t>Set r = Range(Cells(1, 1), Cells(1, 1))</t>
  </si>
  <si>
    <t xml:space="preserve">    ActiveCell.Select</t>
  </si>
  <si>
    <t>For n = 95 To 1095</t>
  </si>
  <si>
    <t>Range("D74:D85").Select</t>
  </si>
  <si>
    <t xml:space="preserve">    Selection.Copy</t>
  </si>
  <si>
    <t xml:space="preserve">    r.Cells(n, 1).Select</t>
  </si>
  <si>
    <t xml:space="preserve">    Selection.PasteSpecial Paste:=xlPasteValues, Operation:=xlNone, SkipBlanks _</t>
  </si>
  <si>
    <t xml:space="preserve">        :=False, Transpose:=True</t>
  </si>
  <si>
    <t>Next n</t>
  </si>
  <si>
    <t>Run Macro. The code will copy C76:C87 and transpose value in 1000 rows A:L. These are 1000 possible forecasts that could happen in this year.</t>
  </si>
  <si>
    <t>Step No 8</t>
  </si>
  <si>
    <t>Copy J74:J85 from previous sheet to A90:L90 and transpose values. We copied our original forecasts in the row 90 on this sheet.</t>
  </si>
  <si>
    <t>Calculate Cconfidence interval =PERCENTILE(A95:A1095,0.975) and =PERCENTILE(A95:A1095,0.025)</t>
  </si>
  <si>
    <t>Possible forecasts for 2013</t>
  </si>
  <si>
    <t>Error correction model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</si>
</sst>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"/>
    <numFmt numFmtId="165" formatCode="_(* #,##0_);_(* \(#,##0\);_(* &quot;-&quot;??_);_(@_)"/>
    <numFmt numFmtId="166" formatCode="0.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9" fontId="1" fillId="0" borderId="0" applyFont="0" applyFill="0" applyBorder="0" applyAlignment="0" applyProtection="0"/>
  </cellStyleXfs>
  <cellXfs count="98">
    <xf numFmtId="0" fontId="0" fillId="0" borderId="0" xfId="0"/>
    <xf numFmtId="2" fontId="0" fillId="0" borderId="0" xfId="0" applyNumberFormat="1"/>
    <xf numFmtId="0" fontId="2" fillId="0" borderId="0" xfId="0" quotePrefix="1" applyFont="1" applyAlignment="1">
      <alignment horizontal="left"/>
    </xf>
    <xf numFmtId="165" fontId="0" fillId="0" borderId="0" xfId="1" applyNumberFormat="1" applyFont="1"/>
    <xf numFmtId="0" fontId="4" fillId="0" borderId="0" xfId="0" applyFont="1" applyAlignment="1">
      <alignment horizontal="right"/>
    </xf>
    <xf numFmtId="0" fontId="0" fillId="0" borderId="0" xfId="0" quotePrefix="1"/>
    <xf numFmtId="0" fontId="4" fillId="0" borderId="0" xfId="0" applyFont="1" applyAlignment="1">
      <alignment horizontal="center"/>
    </xf>
    <xf numFmtId="4" fontId="0" fillId="0" borderId="0" xfId="0" applyNumberFormat="1"/>
    <xf numFmtId="166" fontId="0" fillId="0" borderId="0" xfId="0" applyNumberFormat="1"/>
    <xf numFmtId="0" fontId="0" fillId="0" borderId="5" xfId="0" applyBorder="1"/>
    <xf numFmtId="2" fontId="0" fillId="0" borderId="0" xfId="0" applyNumberFormat="1" applyAlignment="1">
      <alignment wrapText="1"/>
    </xf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2" borderId="0" xfId="0" applyFill="1"/>
    <xf numFmtId="0" fontId="0" fillId="8" borderId="0" xfId="0" applyFill="1"/>
    <xf numFmtId="0" fontId="0" fillId="3" borderId="0" xfId="0" applyFill="1"/>
    <xf numFmtId="2" fontId="0" fillId="3" borderId="0" xfId="0" applyNumberFormat="1" applyFill="1"/>
    <xf numFmtId="2" fontId="0" fillId="3" borderId="0" xfId="0" applyNumberFormat="1" applyFill="1" applyAlignment="1">
      <alignment wrapText="1"/>
    </xf>
    <xf numFmtId="0" fontId="0" fillId="7" borderId="0" xfId="0" applyFill="1"/>
    <xf numFmtId="0" fontId="2" fillId="0" borderId="1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12" xfId="0" applyFont="1" applyBorder="1" applyAlignment="1">
      <alignment horizontal="center" wrapText="1"/>
    </xf>
    <xf numFmtId="0" fontId="0" fillId="0" borderId="4" xfId="0" applyBorder="1"/>
    <xf numFmtId="0" fontId="0" fillId="0" borderId="4" xfId="0" quotePrefix="1" applyBorder="1" applyAlignment="1">
      <alignment horizontal="right"/>
    </xf>
    <xf numFmtId="2" fontId="0" fillId="0" borderId="13" xfId="0" applyNumberFormat="1" applyBorder="1"/>
    <xf numFmtId="164" fontId="4" fillId="0" borderId="0" xfId="3" applyNumberFormat="1" applyFont="1" applyFill="1" applyBorder="1" applyAlignment="1">
      <alignment horizontal="right"/>
    </xf>
    <xf numFmtId="0" fontId="5" fillId="0" borderId="0" xfId="0" applyFont="1" applyAlignment="1">
      <alignment horizontal="right"/>
    </xf>
    <xf numFmtId="166" fontId="5" fillId="0" borderId="0" xfId="0" quotePrefix="1" applyNumberFormat="1" applyFont="1"/>
    <xf numFmtId="166" fontId="5" fillId="0" borderId="0" xfId="0" applyNumberFormat="1" applyFont="1"/>
    <xf numFmtId="2" fontId="8" fillId="6" borderId="4" xfId="0" quotePrefix="1" applyNumberFormat="1" applyFont="1" applyFill="1" applyBorder="1"/>
    <xf numFmtId="2" fontId="6" fillId="6" borderId="0" xfId="0" quotePrefix="1" applyNumberFormat="1" applyFont="1" applyFill="1"/>
    <xf numFmtId="2" fontId="6" fillId="6" borderId="5" xfId="0" quotePrefix="1" applyNumberFormat="1" applyFont="1" applyFill="1" applyBorder="1"/>
    <xf numFmtId="2" fontId="6" fillId="0" borderId="0" xfId="0" applyNumberFormat="1" applyFont="1"/>
    <xf numFmtId="0" fontId="0" fillId="0" borderId="7" xfId="0" applyBorder="1"/>
    <xf numFmtId="0" fontId="0" fillId="0" borderId="9" xfId="0" applyBorder="1"/>
    <xf numFmtId="2" fontId="4" fillId="0" borderId="0" xfId="0" applyNumberFormat="1" applyFont="1"/>
    <xf numFmtId="0" fontId="0" fillId="0" borderId="10" xfId="0" applyBorder="1"/>
    <xf numFmtId="0" fontId="0" fillId="0" borderId="11" xfId="0" applyBorder="1"/>
    <xf numFmtId="2" fontId="0" fillId="0" borderId="5" xfId="0" quotePrefix="1" applyNumberFormat="1" applyBorder="1"/>
    <xf numFmtId="2" fontId="0" fillId="0" borderId="4" xfId="0" applyNumberFormat="1" applyBorder="1"/>
    <xf numFmtId="2" fontId="0" fillId="0" borderId="7" xfId="0" applyNumberFormat="1" applyBorder="1"/>
    <xf numFmtId="2" fontId="0" fillId="0" borderId="8" xfId="0" applyNumberFormat="1" applyBorder="1"/>
    <xf numFmtId="2" fontId="0" fillId="0" borderId="9" xfId="0" applyNumberFormat="1" applyBorder="1"/>
    <xf numFmtId="2" fontId="0" fillId="0" borderId="5" xfId="0" applyNumberFormat="1" applyBorder="1"/>
    <xf numFmtId="2" fontId="8" fillId="0" borderId="0" xfId="0" quotePrefix="1" applyNumberFormat="1" applyFont="1"/>
    <xf numFmtId="2" fontId="6" fillId="0" borderId="0" xfId="0" quotePrefix="1" applyNumberFormat="1" applyFont="1"/>
    <xf numFmtId="2" fontId="0" fillId="0" borderId="0" xfId="0" quotePrefix="1" applyNumberFormat="1"/>
    <xf numFmtId="166" fontId="5" fillId="5" borderId="0" xfId="0" applyNumberFormat="1" applyFont="1" applyFill="1"/>
    <xf numFmtId="166" fontId="0" fillId="5" borderId="0" xfId="0" applyNumberFormat="1" applyFill="1"/>
    <xf numFmtId="2" fontId="0" fillId="9" borderId="4" xfId="0" applyNumberFormat="1" applyFill="1" applyBorder="1"/>
    <xf numFmtId="166" fontId="0" fillId="9" borderId="0" xfId="0" applyNumberFormat="1" applyFill="1"/>
    <xf numFmtId="2" fontId="0" fillId="6" borderId="13" xfId="0" quotePrefix="1" applyNumberFormat="1" applyFill="1" applyBorder="1"/>
    <xf numFmtId="2" fontId="0" fillId="6" borderId="4" xfId="0" quotePrefix="1" applyNumberFormat="1" applyFill="1" applyBorder="1"/>
    <xf numFmtId="2" fontId="0" fillId="0" borderId="4" xfId="0" quotePrefix="1" applyNumberFormat="1" applyBorder="1"/>
    <xf numFmtId="2" fontId="0" fillId="6" borderId="13" xfId="0" applyNumberFormat="1" applyFill="1" applyBorder="1"/>
    <xf numFmtId="2" fontId="0" fillId="6" borderId="4" xfId="0" applyNumberFormat="1" applyFill="1" applyBorder="1"/>
    <xf numFmtId="0" fontId="6" fillId="0" borderId="0" xfId="0" applyFont="1" applyAlignment="1">
      <alignment horizontal="left"/>
    </xf>
    <xf numFmtId="0" fontId="0" fillId="9" borderId="0" xfId="0" applyFill="1"/>
    <xf numFmtId="2" fontId="6" fillId="0" borderId="4" xfId="0" applyNumberFormat="1" applyFont="1" applyBorder="1"/>
    <xf numFmtId="2" fontId="6" fillId="0" borderId="5" xfId="0" applyNumberFormat="1" applyFont="1" applyBorder="1"/>
    <xf numFmtId="0" fontId="0" fillId="10" borderId="0" xfId="0" applyFill="1"/>
    <xf numFmtId="164" fontId="6" fillId="0" borderId="10" xfId="0" applyNumberFormat="1" applyFont="1" applyBorder="1"/>
    <xf numFmtId="2" fontId="6" fillId="0" borderId="6" xfId="0" applyNumberFormat="1" applyFont="1" applyBorder="1"/>
    <xf numFmtId="0" fontId="0" fillId="0" borderId="8" xfId="0" applyBorder="1"/>
    <xf numFmtId="2" fontId="0" fillId="8" borderId="15" xfId="0" quotePrefix="1" applyNumberFormat="1" applyFill="1" applyBorder="1"/>
    <xf numFmtId="2" fontId="8" fillId="2" borderId="8" xfId="0" quotePrefix="1" applyNumberFormat="1" applyFont="1" applyFill="1" applyBorder="1"/>
    <xf numFmtId="2" fontId="6" fillId="2" borderId="8" xfId="0" quotePrefix="1" applyNumberFormat="1" applyFont="1" applyFill="1" applyBorder="1"/>
    <xf numFmtId="2" fontId="6" fillId="2" borderId="9" xfId="0" quotePrefix="1" applyNumberFormat="1" applyFont="1" applyFill="1" applyBorder="1"/>
    <xf numFmtId="2" fontId="0" fillId="2" borderId="15" xfId="0" applyNumberFormat="1" applyFill="1" applyBorder="1"/>
    <xf numFmtId="2" fontId="0" fillId="4" borderId="7" xfId="0" applyNumberFormat="1" applyFill="1" applyBorder="1"/>
    <xf numFmtId="164" fontId="0" fillId="0" borderId="7" xfId="0" applyNumberFormat="1" applyBorder="1"/>
    <xf numFmtId="164" fontId="0" fillId="0" borderId="8" xfId="0" applyNumberFormat="1" applyBorder="1"/>
    <xf numFmtId="164" fontId="0" fillId="0" borderId="9" xfId="0" applyNumberFormat="1" applyBorder="1"/>
    <xf numFmtId="2" fontId="0" fillId="8" borderId="13" xfId="0" quotePrefix="1" applyNumberFormat="1" applyFill="1" applyBorder="1"/>
    <xf numFmtId="2" fontId="8" fillId="2" borderId="0" xfId="0" quotePrefix="1" applyNumberFormat="1" applyFont="1" applyFill="1"/>
    <xf numFmtId="2" fontId="6" fillId="2" borderId="0" xfId="0" quotePrefix="1" applyNumberFormat="1" applyFont="1" applyFill="1"/>
    <xf numFmtId="2" fontId="6" fillId="2" borderId="5" xfId="0" quotePrefix="1" applyNumberFormat="1" applyFont="1" applyFill="1" applyBorder="1"/>
    <xf numFmtId="2" fontId="0" fillId="2" borderId="13" xfId="0" applyNumberFormat="1" applyFill="1" applyBorder="1"/>
    <xf numFmtId="2" fontId="0" fillId="4" borderId="4" xfId="0" applyNumberFormat="1" applyFill="1" applyBorder="1"/>
    <xf numFmtId="164" fontId="0" fillId="0" borderId="4" xfId="0" applyNumberFormat="1" applyBorder="1"/>
    <xf numFmtId="164" fontId="0" fillId="0" borderId="0" xfId="0" applyNumberFormat="1"/>
    <xf numFmtId="164" fontId="0" fillId="0" borderId="5" xfId="0" applyNumberFormat="1" applyBorder="1"/>
    <xf numFmtId="0" fontId="0" fillId="0" borderId="6" xfId="0" applyBorder="1"/>
    <xf numFmtId="2" fontId="0" fillId="8" borderId="14" xfId="0" quotePrefix="1" applyNumberFormat="1" applyFill="1" applyBorder="1"/>
    <xf numFmtId="2" fontId="8" fillId="2" borderId="6" xfId="0" quotePrefix="1" applyNumberFormat="1" applyFont="1" applyFill="1" applyBorder="1"/>
    <xf numFmtId="2" fontId="6" fillId="2" borderId="6" xfId="0" quotePrefix="1" applyNumberFormat="1" applyFont="1" applyFill="1" applyBorder="1"/>
    <xf numFmtId="2" fontId="6" fillId="2" borderId="11" xfId="0" quotePrefix="1" applyNumberFormat="1" applyFont="1" applyFill="1" applyBorder="1"/>
    <xf numFmtId="2" fontId="0" fillId="2" borderId="14" xfId="0" applyNumberFormat="1" applyFill="1" applyBorder="1"/>
    <xf numFmtId="2" fontId="0" fillId="4" borderId="10" xfId="0" applyNumberFormat="1" applyFill="1" applyBorder="1"/>
    <xf numFmtId="164" fontId="0" fillId="0" borderId="10" xfId="0" applyNumberFormat="1" applyBorder="1"/>
    <xf numFmtId="164" fontId="0" fillId="0" borderId="6" xfId="0" applyNumberFormat="1" applyBorder="1"/>
    <xf numFmtId="164" fontId="0" fillId="0" borderId="11" xfId="0" applyNumberFormat="1" applyBorder="1"/>
    <xf numFmtId="166" fontId="0" fillId="10" borderId="0" xfId="0" applyNumberFormat="1" applyFill="1"/>
    <xf numFmtId="2" fontId="0" fillId="10" borderId="0" xfId="0" applyNumberFormat="1" applyFill="1"/>
    <xf numFmtId="166" fontId="0" fillId="7" borderId="0" xfId="0" applyNumberFormat="1" applyFill="1"/>
    <xf numFmtId="2" fontId="0" fillId="7" borderId="0" xfId="0" applyNumberFormat="1" applyFill="1"/>
  </cellXfs>
  <cellStyles count="4">
    <cellStyle name="Comma" xfId="1" builtinId="3"/>
    <cellStyle name="Normal" xfId="0" builtinId="0"/>
    <cellStyle name="Normal 2" xfId="2" xr:uid="{00000000-0005-0000-0000-000002000000}"/>
    <cellStyle name="Percent" xfId="3" builtinId="5"/>
  </cellStyles>
  <dxfs count="10">
    <dxf>
      <numFmt numFmtId="4" formatCode="#,##0.00"/>
    </dxf>
    <dxf>
      <numFmt numFmtId="2" formatCode="0.00"/>
    </dxf>
    <dxf>
      <numFmt numFmtId="2" formatCode="0.00"/>
    </dxf>
    <dxf>
      <numFmt numFmtId="0" formatCode="General"/>
    </dxf>
    <dxf>
      <numFmt numFmtId="0" formatCode="General"/>
    </dxf>
    <dxf>
      <numFmt numFmtId="4" formatCode="#,##0.00"/>
    </dxf>
    <dxf>
      <numFmt numFmtId="2" formatCode="0.00"/>
    </dxf>
    <dxf>
      <numFmt numFmtId="2" formatCode="0.00"/>
    </dxf>
    <dxf>
      <numFmt numFmtId="0" formatCode="General"/>
    </dxf>
    <dxf>
      <numFmt numFmtId="0" formatCode="General"/>
    </dxf>
  </dxfs>
  <tableStyles count="0" defaultTableStyle="TableStyleMedium2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'10.2.1-3'!$B$1</c:f>
              <c:strCache>
                <c:ptCount val="1"/>
                <c:pt idx="0">
                  <c:v>Values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'10.2.1-3'!$B$2:$B$26</c:f>
              <c:numCache>
                <c:formatCode>General</c:formatCode>
                <c:ptCount val="25"/>
                <c:pt idx="0">
                  <c:v>47.189999</c:v>
                </c:pt>
                <c:pt idx="1">
                  <c:v>46.240001999999997</c:v>
                </c:pt>
                <c:pt idx="2">
                  <c:v>47.18</c:v>
                </c:pt>
                <c:pt idx="3">
                  <c:v>40.400002000000001</c:v>
                </c:pt>
                <c:pt idx="4">
                  <c:v>42.41</c:v>
                </c:pt>
                <c:pt idx="5">
                  <c:v>43.869999</c:v>
                </c:pt>
                <c:pt idx="6">
                  <c:v>43.860000999999997</c:v>
                </c:pt>
                <c:pt idx="7">
                  <c:v>43.849997999999999</c:v>
                </c:pt>
                <c:pt idx="8">
                  <c:v>42.360000999999997</c:v>
                </c:pt>
                <c:pt idx="9">
                  <c:v>41.380001</c:v>
                </c:pt>
                <c:pt idx="10">
                  <c:v>42.880001</c:v>
                </c:pt>
                <c:pt idx="11">
                  <c:v>40.970001000000003</c:v>
                </c:pt>
                <c:pt idx="12">
                  <c:v>40.290000999999997</c:v>
                </c:pt>
                <c:pt idx="13">
                  <c:v>41.720001000000003</c:v>
                </c:pt>
                <c:pt idx="14">
                  <c:v>41.619999</c:v>
                </c:pt>
                <c:pt idx="15">
                  <c:v>47.869999</c:v>
                </c:pt>
                <c:pt idx="16">
                  <c:v>48.66</c:v>
                </c:pt>
                <c:pt idx="17">
                  <c:v>47.75</c:v>
                </c:pt>
                <c:pt idx="18">
                  <c:v>48.299999</c:v>
                </c:pt>
                <c:pt idx="19">
                  <c:v>46.900002000000001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39A-4BAD-B20B-78AE2DCC06D2}"/>
            </c:ext>
          </c:extLst>
        </c:ser>
        <c:ser>
          <c:idx val="1"/>
          <c:order val="1"/>
          <c:tx>
            <c:strRef>
              <c:f>'10.2.1-3'!$C$1</c:f>
              <c:strCache>
                <c:ptCount val="1"/>
                <c:pt idx="0">
                  <c:v>Forecast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'10.2.1-3'!$A$2:$A$26</c:f>
              <c:numCache>
                <c:formatCode>General</c:formatCode>
                <c:ptCount val="2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</c:numCache>
            </c:numRef>
          </c:cat>
          <c:val>
            <c:numRef>
              <c:f>'10.2.1-3'!$C$2:$C$26</c:f>
              <c:numCache>
                <c:formatCode>General</c:formatCode>
                <c:ptCount val="25"/>
                <c:pt idx="0">
                  <c:v>44.677328562123733</c:v>
                </c:pt>
                <c:pt idx="1">
                  <c:v>44.780253737565531</c:v>
                </c:pt>
                <c:pt idx="2">
                  <c:v>44.883178913007335</c:v>
                </c:pt>
                <c:pt idx="3">
                  <c:v>44.986104088449132</c:v>
                </c:pt>
                <c:pt idx="4">
                  <c:v>45.089029263890936</c:v>
                </c:pt>
                <c:pt idx="5">
                  <c:v>45.19195443933274</c:v>
                </c:pt>
                <c:pt idx="6">
                  <c:v>45.294879614774537</c:v>
                </c:pt>
                <c:pt idx="7">
                  <c:v>45.397804790216341</c:v>
                </c:pt>
                <c:pt idx="8">
                  <c:v>45.500729965658138</c:v>
                </c:pt>
                <c:pt idx="9">
                  <c:v>45.603655141099942</c:v>
                </c:pt>
                <c:pt idx="10">
                  <c:v>45.706580316541746</c:v>
                </c:pt>
                <c:pt idx="11">
                  <c:v>45.809505491983543</c:v>
                </c:pt>
                <c:pt idx="12">
                  <c:v>45.912430667425348</c:v>
                </c:pt>
                <c:pt idx="13">
                  <c:v>46.015355842867145</c:v>
                </c:pt>
                <c:pt idx="14">
                  <c:v>46.118281018308949</c:v>
                </c:pt>
                <c:pt idx="15">
                  <c:v>46.221206193750753</c:v>
                </c:pt>
                <c:pt idx="16">
                  <c:v>46.32413136919255</c:v>
                </c:pt>
                <c:pt idx="17">
                  <c:v>46.427056544634354</c:v>
                </c:pt>
                <c:pt idx="18">
                  <c:v>46.529981720076151</c:v>
                </c:pt>
                <c:pt idx="19">
                  <c:v>46.632906895517955</c:v>
                </c:pt>
                <c:pt idx="20">
                  <c:v>46.735832070959759</c:v>
                </c:pt>
                <c:pt idx="21">
                  <c:v>46.838757246401556</c:v>
                </c:pt>
                <c:pt idx="22">
                  <c:v>46.94168242184336</c:v>
                </c:pt>
                <c:pt idx="23">
                  <c:v>47.044607597285157</c:v>
                </c:pt>
                <c:pt idx="24">
                  <c:v>47.147532772726962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39A-4BAD-B20B-78AE2DCC06D2}"/>
            </c:ext>
          </c:extLst>
        </c:ser>
        <c:ser>
          <c:idx val="2"/>
          <c:order val="2"/>
          <c:tx>
            <c:strRef>
              <c:f>'10.2.1-3'!$D$1</c:f>
              <c:strCache>
                <c:ptCount val="1"/>
                <c:pt idx="0">
                  <c:v>Lower Confidence Bound</c:v>
                </c:pt>
              </c:strCache>
            </c:strRef>
          </c:tx>
          <c:spPr>
            <a:ln w="12700" cap="rnd">
              <a:solidFill>
                <a:srgbClr val="ED7D3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'10.2.1-3'!$A$2:$A$26</c:f>
              <c:numCache>
                <c:formatCode>General</c:formatCode>
                <c:ptCount val="2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</c:numCache>
            </c:numRef>
          </c:cat>
          <c:val>
            <c:numRef>
              <c:f>'10.2.1-3'!$D$2:$D$26</c:f>
              <c:numCache>
                <c:formatCode>General</c:formatCode>
                <c:ptCount val="25"/>
                <c:pt idx="19" formatCode="0.00">
                  <c:v>46.900002000000001</c:v>
                </c:pt>
                <c:pt idx="20" formatCode="0.00">
                  <c:v>41.225023484452841</c:v>
                </c:pt>
                <c:pt idx="21" formatCode="0.00">
                  <c:v>41.157006692515182</c:v>
                </c:pt>
                <c:pt idx="22" formatCode="0.00">
                  <c:v>41.09267882732145</c:v>
                </c:pt>
                <c:pt idx="23" formatCode="0.00">
                  <c:v>41.031726998805979</c:v>
                </c:pt>
                <c:pt idx="24" formatCode="0.00">
                  <c:v>40.973877435479672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9A-4BAD-B20B-78AE2DCC06D2}"/>
            </c:ext>
          </c:extLst>
        </c:ser>
        <c:ser>
          <c:idx val="3"/>
          <c:order val="3"/>
          <c:tx>
            <c:strRef>
              <c:f>'10.2.1-3'!$E$1</c:f>
              <c:strCache>
                <c:ptCount val="1"/>
                <c:pt idx="0">
                  <c:v>Upper Confidence Bound</c:v>
                </c:pt>
              </c:strCache>
            </c:strRef>
          </c:tx>
          <c:spPr>
            <a:ln w="12700" cap="rnd">
              <a:solidFill>
                <a:srgbClr val="ED7D3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'10.2.1-3'!$A$2:$A$26</c:f>
              <c:numCache>
                <c:formatCode>General</c:formatCode>
                <c:ptCount val="2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</c:numCache>
            </c:numRef>
          </c:cat>
          <c:val>
            <c:numRef>
              <c:f>'10.2.1-3'!$E$2:$E$26</c:f>
              <c:numCache>
                <c:formatCode>General</c:formatCode>
                <c:ptCount val="25"/>
                <c:pt idx="19" formatCode="0.00">
                  <c:v>46.900002000000001</c:v>
                </c:pt>
                <c:pt idx="20" formatCode="0.00">
                  <c:v>52.246640657466678</c:v>
                </c:pt>
                <c:pt idx="21" formatCode="0.00">
                  <c:v>52.52050780028793</c:v>
                </c:pt>
                <c:pt idx="22" formatCode="0.00">
                  <c:v>52.790686016365271</c:v>
                </c:pt>
                <c:pt idx="23" formatCode="0.00">
                  <c:v>53.057488195764336</c:v>
                </c:pt>
                <c:pt idx="24" formatCode="0.00">
                  <c:v>53.321188109974251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39A-4BAD-B20B-78AE2DCC06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6001672"/>
        <c:axId val="475998392"/>
      </c:lineChart>
      <c:catAx>
        <c:axId val="476001672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5998392"/>
        <c:crosses val="autoZero"/>
        <c:auto val="1"/>
        <c:lblAlgn val="ctr"/>
        <c:lblOffset val="100"/>
        <c:noMultiLvlLbl val="0"/>
      </c:catAx>
      <c:valAx>
        <c:axId val="475998392"/>
        <c:scaling>
          <c:orientation val="minMax"/>
          <c:max val="55"/>
          <c:min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6001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'10.2.1-3'!$B$1</c:f>
              <c:strCache>
                <c:ptCount val="1"/>
                <c:pt idx="0">
                  <c:v>Values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'10.2.1-3'!$B$2:$B$26</c:f>
              <c:numCache>
                <c:formatCode>General</c:formatCode>
                <c:ptCount val="25"/>
                <c:pt idx="0">
                  <c:v>47.189999</c:v>
                </c:pt>
                <c:pt idx="1">
                  <c:v>46.240001999999997</c:v>
                </c:pt>
                <c:pt idx="2">
                  <c:v>47.18</c:v>
                </c:pt>
                <c:pt idx="3">
                  <c:v>40.400002000000001</c:v>
                </c:pt>
                <c:pt idx="4">
                  <c:v>42.41</c:v>
                </c:pt>
                <c:pt idx="5">
                  <c:v>43.869999</c:v>
                </c:pt>
                <c:pt idx="6">
                  <c:v>43.860000999999997</c:v>
                </c:pt>
                <c:pt idx="7">
                  <c:v>43.849997999999999</c:v>
                </c:pt>
                <c:pt idx="8">
                  <c:v>42.360000999999997</c:v>
                </c:pt>
                <c:pt idx="9">
                  <c:v>41.380001</c:v>
                </c:pt>
                <c:pt idx="10">
                  <c:v>42.880001</c:v>
                </c:pt>
                <c:pt idx="11">
                  <c:v>40.970001000000003</c:v>
                </c:pt>
                <c:pt idx="12">
                  <c:v>40.290000999999997</c:v>
                </c:pt>
                <c:pt idx="13">
                  <c:v>41.720001000000003</c:v>
                </c:pt>
                <c:pt idx="14">
                  <c:v>41.619999</c:v>
                </c:pt>
                <c:pt idx="15">
                  <c:v>47.869999</c:v>
                </c:pt>
                <c:pt idx="16">
                  <c:v>48.66</c:v>
                </c:pt>
                <c:pt idx="17">
                  <c:v>47.75</c:v>
                </c:pt>
                <c:pt idx="18">
                  <c:v>48.299999</c:v>
                </c:pt>
                <c:pt idx="19">
                  <c:v>46.900002000000001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52-469B-9D72-24A76565C98C}"/>
            </c:ext>
          </c:extLst>
        </c:ser>
        <c:ser>
          <c:idx val="1"/>
          <c:order val="1"/>
          <c:tx>
            <c:strRef>
              <c:f>'10.2.1-3'!$C$1</c:f>
              <c:strCache>
                <c:ptCount val="1"/>
                <c:pt idx="0">
                  <c:v>Forecast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'10.2.1-3'!$A$2:$A$26</c:f>
              <c:numCache>
                <c:formatCode>General</c:formatCode>
                <c:ptCount val="2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</c:numCache>
            </c:numRef>
          </c:cat>
          <c:val>
            <c:numRef>
              <c:f>'10.2.1-3'!$C$2:$C$26</c:f>
              <c:numCache>
                <c:formatCode>General</c:formatCode>
                <c:ptCount val="25"/>
                <c:pt idx="0">
                  <c:v>44.677328562123733</c:v>
                </c:pt>
                <c:pt idx="1">
                  <c:v>44.780253737565531</c:v>
                </c:pt>
                <c:pt idx="2">
                  <c:v>44.883178913007335</c:v>
                </c:pt>
                <c:pt idx="3">
                  <c:v>44.986104088449132</c:v>
                </c:pt>
                <c:pt idx="4">
                  <c:v>45.089029263890936</c:v>
                </c:pt>
                <c:pt idx="5">
                  <c:v>45.19195443933274</c:v>
                </c:pt>
                <c:pt idx="6">
                  <c:v>45.294879614774537</c:v>
                </c:pt>
                <c:pt idx="7">
                  <c:v>45.397804790216341</c:v>
                </c:pt>
                <c:pt idx="8">
                  <c:v>45.500729965658138</c:v>
                </c:pt>
                <c:pt idx="9">
                  <c:v>45.603655141099942</c:v>
                </c:pt>
                <c:pt idx="10">
                  <c:v>45.706580316541746</c:v>
                </c:pt>
                <c:pt idx="11">
                  <c:v>45.809505491983543</c:v>
                </c:pt>
                <c:pt idx="12">
                  <c:v>45.912430667425348</c:v>
                </c:pt>
                <c:pt idx="13">
                  <c:v>46.015355842867145</c:v>
                </c:pt>
                <c:pt idx="14">
                  <c:v>46.118281018308949</c:v>
                </c:pt>
                <c:pt idx="15">
                  <c:v>46.221206193750753</c:v>
                </c:pt>
                <c:pt idx="16">
                  <c:v>46.32413136919255</c:v>
                </c:pt>
                <c:pt idx="17">
                  <c:v>46.427056544634354</c:v>
                </c:pt>
                <c:pt idx="18">
                  <c:v>46.529981720076151</c:v>
                </c:pt>
                <c:pt idx="19">
                  <c:v>46.632906895517955</c:v>
                </c:pt>
                <c:pt idx="20">
                  <c:v>46.735832070959759</c:v>
                </c:pt>
                <c:pt idx="21">
                  <c:v>46.838757246401556</c:v>
                </c:pt>
                <c:pt idx="22">
                  <c:v>46.94168242184336</c:v>
                </c:pt>
                <c:pt idx="23">
                  <c:v>47.044607597285157</c:v>
                </c:pt>
                <c:pt idx="24">
                  <c:v>47.147532772726962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52-469B-9D72-24A76565C98C}"/>
            </c:ext>
          </c:extLst>
        </c:ser>
        <c:ser>
          <c:idx val="2"/>
          <c:order val="2"/>
          <c:tx>
            <c:strRef>
              <c:f>'10.2.1-3'!$D$1</c:f>
              <c:strCache>
                <c:ptCount val="1"/>
                <c:pt idx="0">
                  <c:v>Lower Confidence Bound</c:v>
                </c:pt>
              </c:strCache>
            </c:strRef>
          </c:tx>
          <c:spPr>
            <a:ln w="12700" cap="rnd">
              <a:solidFill>
                <a:srgbClr val="ED7D3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'10.2.1-3'!$A$2:$A$26</c:f>
              <c:numCache>
                <c:formatCode>General</c:formatCode>
                <c:ptCount val="2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</c:numCache>
            </c:numRef>
          </c:cat>
          <c:val>
            <c:numRef>
              <c:f>'10.2.1-3'!$D$2:$D$26</c:f>
              <c:numCache>
                <c:formatCode>General</c:formatCode>
                <c:ptCount val="25"/>
                <c:pt idx="19" formatCode="0.00">
                  <c:v>46.900002000000001</c:v>
                </c:pt>
                <c:pt idx="20" formatCode="0.00">
                  <c:v>41.225023484452841</c:v>
                </c:pt>
                <c:pt idx="21" formatCode="0.00">
                  <c:v>41.157006692515182</c:v>
                </c:pt>
                <c:pt idx="22" formatCode="0.00">
                  <c:v>41.09267882732145</c:v>
                </c:pt>
                <c:pt idx="23" formatCode="0.00">
                  <c:v>41.031726998805979</c:v>
                </c:pt>
                <c:pt idx="24" formatCode="0.00">
                  <c:v>40.973877435479672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52-469B-9D72-24A76565C98C}"/>
            </c:ext>
          </c:extLst>
        </c:ser>
        <c:ser>
          <c:idx val="3"/>
          <c:order val="3"/>
          <c:tx>
            <c:strRef>
              <c:f>'10.2.1-3'!$E$1</c:f>
              <c:strCache>
                <c:ptCount val="1"/>
                <c:pt idx="0">
                  <c:v>Upper Confidence Bound</c:v>
                </c:pt>
              </c:strCache>
            </c:strRef>
          </c:tx>
          <c:spPr>
            <a:ln w="12700" cap="rnd">
              <a:solidFill>
                <a:srgbClr val="ED7D3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'10.2.1-3'!$A$2:$A$26</c:f>
              <c:numCache>
                <c:formatCode>General</c:formatCode>
                <c:ptCount val="2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</c:numCache>
            </c:numRef>
          </c:cat>
          <c:val>
            <c:numRef>
              <c:f>'10.2.1-3'!$E$2:$E$26</c:f>
              <c:numCache>
                <c:formatCode>General</c:formatCode>
                <c:ptCount val="25"/>
                <c:pt idx="19" formatCode="0.00">
                  <c:v>46.900002000000001</c:v>
                </c:pt>
                <c:pt idx="20" formatCode="0.00">
                  <c:v>52.246640657466678</c:v>
                </c:pt>
                <c:pt idx="21" formatCode="0.00">
                  <c:v>52.52050780028793</c:v>
                </c:pt>
                <c:pt idx="22" formatCode="0.00">
                  <c:v>52.790686016365271</c:v>
                </c:pt>
                <c:pt idx="23" formatCode="0.00">
                  <c:v>53.057488195764336</c:v>
                </c:pt>
                <c:pt idx="24" formatCode="0.00">
                  <c:v>53.321188109974251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52-469B-9D72-24A76565C9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6001672"/>
        <c:axId val="475998392"/>
      </c:lineChart>
      <c:catAx>
        <c:axId val="476001672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5998392"/>
        <c:crosses val="autoZero"/>
        <c:auto val="1"/>
        <c:lblAlgn val="ctr"/>
        <c:lblOffset val="100"/>
        <c:noMultiLvlLbl val="0"/>
      </c:catAx>
      <c:valAx>
        <c:axId val="475998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6001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'10.3.1-3'!$A$90:$L$90</c:f>
              <c:numCache>
                <c:formatCode>0.0000</c:formatCode>
                <c:ptCount val="12"/>
                <c:pt idx="0">
                  <c:v>69644729.432349548</c:v>
                </c:pt>
                <c:pt idx="1">
                  <c:v>63297486.345326714</c:v>
                </c:pt>
                <c:pt idx="2">
                  <c:v>79999591.022287965</c:v>
                </c:pt>
                <c:pt idx="3" formatCode="0.00">
                  <c:v>76801626.747414574</c:v>
                </c:pt>
                <c:pt idx="4" formatCode="0.00">
                  <c:v>81620528.706144959</c:v>
                </c:pt>
                <c:pt idx="5" formatCode="0.00">
                  <c:v>86370874.400006294</c:v>
                </c:pt>
                <c:pt idx="6" formatCode="0.00">
                  <c:v>91443435.976013869</c:v>
                </c:pt>
                <c:pt idx="7" formatCode="0.00">
                  <c:v>88210843.627099603</c:v>
                </c:pt>
                <c:pt idx="8" formatCode="0.00">
                  <c:v>74509845.275453866</c:v>
                </c:pt>
                <c:pt idx="9" formatCode="0.00">
                  <c:v>77564146.311126947</c:v>
                </c:pt>
                <c:pt idx="10" formatCode="0.00">
                  <c:v>70928045.914705828</c:v>
                </c:pt>
                <c:pt idx="11" formatCode="0.00">
                  <c:v>76419796.019137055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E6D-4A59-904C-5EE2B8AF267E}"/>
            </c:ext>
          </c:extLst>
        </c:ser>
        <c:ser>
          <c:idx val="0"/>
          <c:order val="1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'10.3.1-3'!$A$89:$L$89</c:f>
              <c:numCache>
                <c:formatCode>0.0000</c:formatCode>
                <c:ptCount val="12"/>
                <c:pt idx="0">
                  <c:v>76765603.067133769</c:v>
                </c:pt>
                <c:pt idx="1">
                  <c:v>69978334.227373958</c:v>
                </c:pt>
                <c:pt idx="2">
                  <c:v>86706776.704965129</c:v>
                </c:pt>
                <c:pt idx="3">
                  <c:v>83582713.560548827</c:v>
                </c:pt>
                <c:pt idx="4">
                  <c:v>89321828.103806511</c:v>
                </c:pt>
                <c:pt idx="5">
                  <c:v>94161868.458350271</c:v>
                </c:pt>
                <c:pt idx="6">
                  <c:v>99264715.321512505</c:v>
                </c:pt>
                <c:pt idx="7">
                  <c:v>95808318.844227687</c:v>
                </c:pt>
                <c:pt idx="8">
                  <c:v>82970065.108385682</c:v>
                </c:pt>
                <c:pt idx="9">
                  <c:v>86304472.614804909</c:v>
                </c:pt>
                <c:pt idx="10">
                  <c:v>79887402.820358038</c:v>
                </c:pt>
                <c:pt idx="11">
                  <c:v>85658761.5147921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E6D-4A59-904C-5EE2B8AF267E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'10.3.1-3'!$A$91:$L$91</c:f>
              <c:numCache>
                <c:formatCode>0.0000</c:formatCode>
                <c:ptCount val="12"/>
                <c:pt idx="0">
                  <c:v>62451208.564333588</c:v>
                </c:pt>
                <c:pt idx="1">
                  <c:v>55643591.166265711</c:v>
                </c:pt>
                <c:pt idx="2">
                  <c:v>71939664.933377817</c:v>
                </c:pt>
                <c:pt idx="3">
                  <c:v>68698956.790115058</c:v>
                </c:pt>
                <c:pt idx="4">
                  <c:v>72946349.79837884</c:v>
                </c:pt>
                <c:pt idx="5">
                  <c:v>77246308.44801572</c:v>
                </c:pt>
                <c:pt idx="6">
                  <c:v>82010860.912173644</c:v>
                </c:pt>
                <c:pt idx="7">
                  <c:v>78666600.263110429</c:v>
                </c:pt>
                <c:pt idx="8">
                  <c:v>66410005.820689872</c:v>
                </c:pt>
                <c:pt idx="9">
                  <c:v>69166808.652494416</c:v>
                </c:pt>
                <c:pt idx="10">
                  <c:v>62597844.800762281</c:v>
                </c:pt>
                <c:pt idx="11">
                  <c:v>67588011.964125752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E6D-4A59-904C-5EE2B8AF2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54120"/>
        <c:axId val="467012304"/>
      </c:lineChart>
      <c:catAx>
        <c:axId val="47175412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7012304"/>
        <c:crosses val="autoZero"/>
        <c:auto val="1"/>
        <c:lblAlgn val="ctr"/>
        <c:lblOffset val="100"/>
        <c:noMultiLvlLbl val="0"/>
      </c:catAx>
      <c:valAx>
        <c:axId val="467012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1754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'10.3.1-3'!$D$1</c:f>
              <c:strCache>
                <c:ptCount val="1"/>
                <c:pt idx="0">
                  <c:v>Series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'10.3.1-3'!$D$2:$D$73</c:f>
              <c:numCache>
                <c:formatCode>General</c:formatCode>
                <c:ptCount val="72"/>
                <c:pt idx="12" formatCode="_(* #,##0_);_(* \(#,##0\);_(* &quot;-&quot;??_);_(@_)">
                  <c:v>61630362</c:v>
                </c:pt>
                <c:pt idx="13" formatCode="_(* #,##0_);_(* \(#,##0\);_(* &quot;-&quot;??_);_(@_)">
                  <c:v>55391206</c:v>
                </c:pt>
                <c:pt idx="14" formatCode="_(* #,##0_);_(* \(#,##0\);_(* &quot;-&quot;??_);_(@_)">
                  <c:v>70158268</c:v>
                </c:pt>
                <c:pt idx="15" formatCode="_(* #,##0_);_(* \(#,##0\);_(* &quot;-&quot;??_);_(@_)">
                  <c:v>67683559</c:v>
                </c:pt>
                <c:pt idx="16" formatCode="_(* #,##0_);_(* \(#,##0\);_(* &quot;-&quot;??_);_(@_)">
                  <c:v>71711448</c:v>
                </c:pt>
                <c:pt idx="17" formatCode="_(* #,##0_);_(* \(#,##0\);_(* &quot;-&quot;??_);_(@_)">
                  <c:v>76057910</c:v>
                </c:pt>
                <c:pt idx="18" formatCode="_(* #,##0_);_(* \(#,##0\);_(* &quot;-&quot;??_);_(@_)">
                  <c:v>81423231</c:v>
                </c:pt>
                <c:pt idx="19" formatCode="_(* #,##0_);_(* \(#,##0\);_(* &quot;-&quot;??_);_(@_)">
                  <c:v>77247896</c:v>
                </c:pt>
                <c:pt idx="20" formatCode="_(* #,##0_);_(* \(#,##0\);_(* &quot;-&quot;??_);_(@_)">
                  <c:v>66345318</c:v>
                </c:pt>
                <c:pt idx="21" formatCode="_(* #,##0_);_(* \(#,##0\);_(* &quot;-&quot;??_);_(@_)">
                  <c:v>68177919</c:v>
                </c:pt>
                <c:pt idx="22" formatCode="_(* #,##0_);_(* \(#,##0\);_(* &quot;-&quot;??_);_(@_)">
                  <c:v>63492941</c:v>
                </c:pt>
                <c:pt idx="23" formatCode="_(* #,##0_);_(* \(#,##0\);_(* &quot;-&quot;??_);_(@_)">
                  <c:v>66595644</c:v>
                </c:pt>
                <c:pt idx="24" formatCode="_(* #,##0_);_(* \(#,##0\);_(* &quot;-&quot;??_);_(@_)">
                  <c:v>61940192</c:v>
                </c:pt>
                <c:pt idx="25" formatCode="_(* #,##0_);_(* \(#,##0\);_(* &quot;-&quot;??_);_(@_)">
                  <c:v>58243799</c:v>
                </c:pt>
                <c:pt idx="26" formatCode="_(* #,##0_);_(* \(#,##0\);_(* &quot;-&quot;??_);_(@_)">
                  <c:v>71696205</c:v>
                </c:pt>
                <c:pt idx="27" formatCode="_(* #,##0_);_(* \(#,##0\);_(* &quot;-&quot;??_);_(@_)">
                  <c:v>68669276</c:v>
                </c:pt>
                <c:pt idx="28" formatCode="_(* #,##0_);_(* \(#,##0\);_(* &quot;-&quot;??_);_(@_)">
                  <c:v>71887545</c:v>
                </c:pt>
                <c:pt idx="29" formatCode="_(* #,##0_);_(* \(#,##0\);_(* &quot;-&quot;??_);_(@_)">
                  <c:v>76760765</c:v>
                </c:pt>
                <c:pt idx="30" formatCode="_(* #,##0_);_(* \(#,##0\);_(* &quot;-&quot;??_);_(@_)">
                  <c:v>80499331</c:v>
                </c:pt>
                <c:pt idx="31" formatCode="_(* #,##0_);_(* \(#,##0\);_(* &quot;-&quot;??_);_(@_)">
                  <c:v>78609005</c:v>
                </c:pt>
                <c:pt idx="32" formatCode="_(* #,##0_);_(* \(#,##0\);_(* &quot;-&quot;??_);_(@_)">
                  <c:v>66008348</c:v>
                </c:pt>
                <c:pt idx="33" formatCode="_(* #,##0_);_(* \(#,##0\);_(* &quot;-&quot;??_);_(@_)">
                  <c:v>67677764</c:v>
                </c:pt>
                <c:pt idx="34" formatCode="_(* #,##0_);_(* \(#,##0\);_(* &quot;-&quot;??_);_(@_)">
                  <c:v>64039210</c:v>
                </c:pt>
                <c:pt idx="35" formatCode="_(* #,##0_);_(* \(#,##0\);_(* &quot;-&quot;??_);_(@_)">
                  <c:v>66702987</c:v>
                </c:pt>
                <c:pt idx="36" formatCode="_(* #,##0_);_(* \(#,##0\);_(* &quot;-&quot;??_);_(@_)">
                  <c:v>63139217</c:v>
                </c:pt>
                <c:pt idx="37" formatCode="_(* #,##0_);_(* \(#,##0\);_(* &quot;-&quot;??_);_(@_)">
                  <c:v>58109870</c:v>
                </c:pt>
                <c:pt idx="38" formatCode="_(* #,##0_);_(* \(#,##0\);_(* &quot;-&quot;??_);_(@_)">
                  <c:v>72764478</c:v>
                </c:pt>
                <c:pt idx="39" formatCode="_(* #,##0_);_(* \(#,##0\);_(* &quot;-&quot;??_);_(@_)">
                  <c:v>68453537</c:v>
                </c:pt>
                <c:pt idx="40" formatCode="_(* #,##0_);_(* \(#,##0\);_(* &quot;-&quot;??_);_(@_)">
                  <c:v>73574534</c:v>
                </c:pt>
                <c:pt idx="41" formatCode="_(* #,##0_);_(* \(#,##0\);_(* &quot;-&quot;??_);_(@_)">
                  <c:v>78467134</c:v>
                </c:pt>
                <c:pt idx="42" formatCode="_(* #,##0_);_(* \(#,##0\);_(* &quot;-&quot;??_);_(@_)">
                  <c:v>81974582</c:v>
                </c:pt>
                <c:pt idx="43" formatCode="_(* #,##0_);_(* \(#,##0\);_(* &quot;-&quot;??_);_(@_)">
                  <c:v>80007788</c:v>
                </c:pt>
                <c:pt idx="44" formatCode="_(* #,##0_);_(* \(#,##0\);_(* &quot;-&quot;??_);_(@_)">
                  <c:v>67203059</c:v>
                </c:pt>
                <c:pt idx="45" formatCode="_(* #,##0_);_(* \(#,##0\);_(* &quot;-&quot;??_);_(@_)">
                  <c:v>69727370</c:v>
                </c:pt>
                <c:pt idx="46" formatCode="_(* #,##0_);_(* \(#,##0\);_(* &quot;-&quot;??_);_(@_)">
                  <c:v>63611195</c:v>
                </c:pt>
                <c:pt idx="47" formatCode="_(* #,##0_);_(* \(#,##0\);_(* &quot;-&quot;??_);_(@_)">
                  <c:v>70967040</c:v>
                </c:pt>
                <c:pt idx="48" formatCode="_(* #,##0_);_(* \(#,##0\);_(* &quot;-&quot;??_);_(@_)">
                  <c:v>64743622</c:v>
                </c:pt>
                <c:pt idx="49" formatCode="_(* #,##0_);_(* \(#,##0\);_(* &quot;-&quot;??_);_(@_)">
                  <c:v>58474896</c:v>
                </c:pt>
                <c:pt idx="50" formatCode="_(* #,##0_);_(* \(#,##0\);_(* &quot;-&quot;??_);_(@_)">
                  <c:v>74237229</c:v>
                </c:pt>
                <c:pt idx="51" formatCode="_(* #,##0_);_(* \(#,##0\);_(* &quot;-&quot;??_);_(@_)">
                  <c:v>71278694</c:v>
                </c:pt>
                <c:pt idx="52" formatCode="_(* #,##0_);_(* \(#,##0\);_(* &quot;-&quot;??_);_(@_)">
                  <c:v>75712694</c:v>
                </c:pt>
                <c:pt idx="53" formatCode="_(* #,##0_);_(* \(#,##0\);_(* &quot;-&quot;??_);_(@_)">
                  <c:v>80063355</c:v>
                </c:pt>
                <c:pt idx="54" formatCode="_(* #,##0_);_(* \(#,##0\);_(* &quot;-&quot;??_);_(@_)">
                  <c:v>84404540</c:v>
                </c:pt>
                <c:pt idx="55" formatCode="_(* #,##0_);_(* \(#,##0\);_(* &quot;-&quot;??_);_(@_)">
                  <c:v>81957560</c:v>
                </c:pt>
                <c:pt idx="56" formatCode="_(* #,##0_);_(* \(#,##0\);_(* &quot;-&quot;??_);_(@_)">
                  <c:v>69028870</c:v>
                </c:pt>
                <c:pt idx="57" formatCode="_(* #,##0_);_(* \(#,##0\);_(* &quot;-&quot;??_);_(@_)">
                  <c:v>71887841</c:v>
                </c:pt>
                <c:pt idx="58" formatCode="_(* #,##0_);_(* \(#,##0\);_(* &quot;-&quot;??_);_(@_)">
                  <c:v>65654285</c:v>
                </c:pt>
                <c:pt idx="59" formatCode="_(* #,##0_);_(* \(#,##0\);_(* &quot;-&quot;??_);_(@_)">
                  <c:v>72233639</c:v>
                </c:pt>
                <c:pt idx="60" formatCode="_(* #,##0_);_(* \(#,##0\);_(* &quot;-&quot;??_);_(@_)">
                  <c:v>66538437</c:v>
                </c:pt>
                <c:pt idx="61" formatCode="_(* #,##0_);_(* \(#,##0\);_(* &quot;-&quot;??_);_(@_)">
                  <c:v>60331319</c:v>
                </c:pt>
                <c:pt idx="62" formatCode="_(* #,##0_);_(* \(#,##0\);_(* &quot;-&quot;??_);_(@_)">
                  <c:v>76270848</c:v>
                </c:pt>
                <c:pt idx="63" formatCode="_(* #,##0_);_(* \(#,##0\);_(* &quot;-&quot;??_);_(@_)">
                  <c:v>73607027</c:v>
                </c:pt>
                <c:pt idx="64" formatCode="_(* #,##0_);_(* \(#,##0\);_(* &quot;-&quot;??_);_(@_)">
                  <c:v>78501958</c:v>
                </c:pt>
                <c:pt idx="65" formatCode="_(* #,##0_);_(* \(#,##0\);_(* &quot;-&quot;??_);_(@_)">
                  <c:v>83253406</c:v>
                </c:pt>
                <c:pt idx="66" formatCode="_(* #,##0_);_(* \(#,##0\);_(* &quot;-&quot;??_);_(@_)">
                  <c:v>88951664</c:v>
                </c:pt>
                <c:pt idx="67" formatCode="_(* #,##0_);_(* \(#,##0\);_(* &quot;-&quot;??_);_(@_)">
                  <c:v>85855967</c:v>
                </c:pt>
                <c:pt idx="68" formatCode="_(* #,##0_);_(* \(#,##0\);_(* &quot;-&quot;??_);_(@_)">
                  <c:v>73017733</c:v>
                </c:pt>
                <c:pt idx="69" formatCode="_(* #,##0_);_(* \(#,##0\);_(* &quot;-&quot;??_);_(@_)">
                  <c:v>76678106</c:v>
                </c:pt>
                <c:pt idx="70" formatCode="_(* #,##0_);_(* \(#,##0\);_(* &quot;-&quot;??_);_(@_)">
                  <c:v>70460064</c:v>
                </c:pt>
                <c:pt idx="71" formatCode="_(* #,##0_);_(* \(#,##0\);_(* &quot;-&quot;??_);_(@_)">
                  <c:v>75327877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743-4E56-B5E1-8B66D79A1EDA}"/>
            </c:ext>
          </c:extLst>
        </c:ser>
        <c:ser>
          <c:idx val="1"/>
          <c:order val="1"/>
          <c:tx>
            <c:strRef>
              <c:f>'10.3.1-3'!$H$1</c:f>
              <c:strCache>
                <c:ptCount val="1"/>
                <c:pt idx="0">
                  <c:v>One-step Forec.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'10.3.1-3'!$H$2:$H$73</c:f>
              <c:numCache>
                <c:formatCode>0.00</c:formatCode>
                <c:ptCount val="72"/>
                <c:pt idx="12">
                  <c:v>52160884.020284884</c:v>
                </c:pt>
                <c:pt idx="13">
                  <c:v>51085019.437983654</c:v>
                </c:pt>
                <c:pt idx="14">
                  <c:v>63061172.373173915</c:v>
                </c:pt>
                <c:pt idx="15">
                  <c:v>71491504.084015757</c:v>
                </c:pt>
                <c:pt idx="16">
                  <c:v>69883800.362024784</c:v>
                </c:pt>
                <c:pt idx="17">
                  <c:v>75641882.849020824</c:v>
                </c:pt>
                <c:pt idx="18">
                  <c:v>77309719.387991413</c:v>
                </c:pt>
                <c:pt idx="19">
                  <c:v>80131172.021360859</c:v>
                </c:pt>
                <c:pt idx="20">
                  <c:v>75691850.374316871</c:v>
                </c:pt>
                <c:pt idx="21">
                  <c:v>67224628.229388773</c:v>
                </c:pt>
                <c:pt idx="22">
                  <c:v>63727473.172642596</c:v>
                </c:pt>
                <c:pt idx="23">
                  <c:v>52023011.387251906</c:v>
                </c:pt>
                <c:pt idx="24">
                  <c:v>65794261.300553069</c:v>
                </c:pt>
                <c:pt idx="25">
                  <c:v>57949520.961955041</c:v>
                </c:pt>
                <c:pt idx="26">
                  <c:v>71176060.33075875</c:v>
                </c:pt>
                <c:pt idx="27">
                  <c:v>72163383.266598955</c:v>
                </c:pt>
                <c:pt idx="28">
                  <c:v>73674906.978471816</c:v>
                </c:pt>
                <c:pt idx="29">
                  <c:v>77915899.817230672</c:v>
                </c:pt>
                <c:pt idx="30">
                  <c:v>81224732.271029308</c:v>
                </c:pt>
                <c:pt idx="31">
                  <c:v>79118567.631222472</c:v>
                </c:pt>
                <c:pt idx="32">
                  <c:v>71741695.120240688</c:v>
                </c:pt>
                <c:pt idx="33">
                  <c:v>69428471.831855252</c:v>
                </c:pt>
                <c:pt idx="34">
                  <c:v>64569504.02796378</c:v>
                </c:pt>
                <c:pt idx="35">
                  <c:v>60549050.953045249</c:v>
                </c:pt>
                <c:pt idx="36">
                  <c:v>61986743.431163453</c:v>
                </c:pt>
                <c:pt idx="37">
                  <c:v>57574643.735232256</c:v>
                </c:pt>
                <c:pt idx="38">
                  <c:v>70867437.455004409</c:v>
                </c:pt>
                <c:pt idx="39">
                  <c:v>70076700.225585401</c:v>
                </c:pt>
                <c:pt idx="40">
                  <c:v>72934510.77130118</c:v>
                </c:pt>
                <c:pt idx="41">
                  <c:v>78156011.840654254</c:v>
                </c:pt>
                <c:pt idx="42">
                  <c:v>82110691.339984164</c:v>
                </c:pt>
                <c:pt idx="43">
                  <c:v>80231333.262679905</c:v>
                </c:pt>
                <c:pt idx="44">
                  <c:v>69984629.071931779</c:v>
                </c:pt>
                <c:pt idx="45">
                  <c:v>70475931.424219906</c:v>
                </c:pt>
                <c:pt idx="46">
                  <c:v>66381922.820380658</c:v>
                </c:pt>
                <c:pt idx="47">
                  <c:v>65327210.092011191</c:v>
                </c:pt>
                <c:pt idx="48">
                  <c:v>63862204.301311925</c:v>
                </c:pt>
                <c:pt idx="49">
                  <c:v>58959511.836810507</c:v>
                </c:pt>
                <c:pt idx="50">
                  <c:v>72921702.78432636</c:v>
                </c:pt>
                <c:pt idx="51">
                  <c:v>70084119.795683265</c:v>
                </c:pt>
                <c:pt idx="52">
                  <c:v>74927449.761495426</c:v>
                </c:pt>
                <c:pt idx="53">
                  <c:v>80124435.790531561</c:v>
                </c:pt>
                <c:pt idx="54">
                  <c:v>83831926.122192264</c:v>
                </c:pt>
                <c:pt idx="55">
                  <c:v>82037382.179740995</c:v>
                </c:pt>
                <c:pt idx="56">
                  <c:v>70195551.489782125</c:v>
                </c:pt>
                <c:pt idx="57">
                  <c:v>72213793.540200442</c:v>
                </c:pt>
                <c:pt idx="58">
                  <c:v>66999675.949269757</c:v>
                </c:pt>
                <c:pt idx="59">
                  <c:v>70874602.473140046</c:v>
                </c:pt>
                <c:pt idx="60">
                  <c:v>65667838.632527463</c:v>
                </c:pt>
                <c:pt idx="61">
                  <c:v>59919874.808189303</c:v>
                </c:pt>
                <c:pt idx="62">
                  <c:v>75422232.81169039</c:v>
                </c:pt>
                <c:pt idx="63">
                  <c:v>72329985.256542608</c:v>
                </c:pt>
                <c:pt idx="64">
                  <c:v>77075859.788912743</c:v>
                </c:pt>
                <c:pt idx="65">
                  <c:v>82099104.351741657</c:v>
                </c:pt>
                <c:pt idx="66">
                  <c:v>86560112.06511794</c:v>
                </c:pt>
                <c:pt idx="67">
                  <c:v>84795389.998332798</c:v>
                </c:pt>
                <c:pt idx="68">
                  <c:v>72199283.366367012</c:v>
                </c:pt>
                <c:pt idx="69">
                  <c:v>75276557.745824099</c:v>
                </c:pt>
                <c:pt idx="70">
                  <c:v>69667939.703442439</c:v>
                </c:pt>
                <c:pt idx="71">
                  <c:v>75834279.260236531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743-4E56-B5E1-8B66D79A1EDA}"/>
            </c:ext>
          </c:extLst>
        </c:ser>
        <c:ser>
          <c:idx val="2"/>
          <c:order val="2"/>
          <c:tx>
            <c:strRef>
              <c:f>'10.3.1-3'!$J$1</c:f>
              <c:strCache>
                <c:ptCount val="1"/>
                <c:pt idx="0">
                  <c:v>Future forecast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'10.3.1-3'!$J$2:$J$85</c:f>
              <c:numCache>
                <c:formatCode>0.00</c:formatCode>
                <c:ptCount val="84"/>
                <c:pt idx="71" formatCode="0.000">
                  <c:v>75327877</c:v>
                </c:pt>
                <c:pt idx="72" formatCode="0.000">
                  <c:v>69644729.432349548</c:v>
                </c:pt>
                <c:pt idx="73" formatCode="0.000">
                  <c:v>63297486.345326714</c:v>
                </c:pt>
                <c:pt idx="74" formatCode="0.000">
                  <c:v>79999591.022287965</c:v>
                </c:pt>
                <c:pt idx="75" formatCode="0.000">
                  <c:v>76801626.747414574</c:v>
                </c:pt>
                <c:pt idx="76" formatCode="0.000">
                  <c:v>81620528.706144959</c:v>
                </c:pt>
                <c:pt idx="77" formatCode="0.000">
                  <c:v>86370874.400006294</c:v>
                </c:pt>
                <c:pt idx="78" formatCode="0.000">
                  <c:v>91443435.976013869</c:v>
                </c:pt>
                <c:pt idx="79" formatCode="0.000">
                  <c:v>88210843.627099603</c:v>
                </c:pt>
                <c:pt idx="80" formatCode="0.000">
                  <c:v>74509845.275453866</c:v>
                </c:pt>
                <c:pt idx="81" formatCode="0.000">
                  <c:v>77564146.311126947</c:v>
                </c:pt>
                <c:pt idx="82" formatCode="0.000">
                  <c:v>70928045.914705828</c:v>
                </c:pt>
                <c:pt idx="83" formatCode="0.000">
                  <c:v>76419796.019137055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743-4E56-B5E1-8B66D79A1EDA}"/>
            </c:ext>
          </c:extLst>
        </c:ser>
        <c:ser>
          <c:idx val="3"/>
          <c:order val="3"/>
          <c:tx>
            <c:strRef>
              <c:f>'10.3.1-3'!$K$1</c:f>
              <c:strCache>
                <c:ptCount val="1"/>
                <c:pt idx="0">
                  <c:v>Confidence limit max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'10.3.1-3'!$K$2:$K$85</c:f>
              <c:numCache>
                <c:formatCode>0.00</c:formatCode>
                <c:ptCount val="84"/>
                <c:pt idx="72" formatCode="0.000">
                  <c:v>76765603.067133769</c:v>
                </c:pt>
                <c:pt idx="73" formatCode="0.000">
                  <c:v>69978334.227373958</c:v>
                </c:pt>
                <c:pt idx="74" formatCode="0.000">
                  <c:v>86706776.704965129</c:v>
                </c:pt>
                <c:pt idx="75" formatCode="0.000">
                  <c:v>83582713.560548827</c:v>
                </c:pt>
                <c:pt idx="76" formatCode="0.000">
                  <c:v>89321828.103806511</c:v>
                </c:pt>
                <c:pt idx="77" formatCode="0.000">
                  <c:v>94161868.458350271</c:v>
                </c:pt>
                <c:pt idx="78" formatCode="0.000">
                  <c:v>99264715.321512505</c:v>
                </c:pt>
                <c:pt idx="79" formatCode="0.000">
                  <c:v>95808318.844227687</c:v>
                </c:pt>
                <c:pt idx="80" formatCode="0.000">
                  <c:v>82970065.108385682</c:v>
                </c:pt>
                <c:pt idx="81" formatCode="0.000">
                  <c:v>86304472.614804909</c:v>
                </c:pt>
                <c:pt idx="82" formatCode="0.000">
                  <c:v>79887402.820358038</c:v>
                </c:pt>
                <c:pt idx="83" formatCode="0.000">
                  <c:v>85658761.5147921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5743-4E56-B5E1-8B66D79A1EDA}"/>
            </c:ext>
          </c:extLst>
        </c:ser>
        <c:ser>
          <c:idx val="4"/>
          <c:order val="4"/>
          <c:tx>
            <c:strRef>
              <c:f>'10.3.1-3'!$L$1</c:f>
              <c:strCache>
                <c:ptCount val="1"/>
                <c:pt idx="0">
                  <c:v>Confidence limit min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'10.3.1-3'!$L$2:$L$85</c:f>
              <c:numCache>
                <c:formatCode>0.00</c:formatCode>
                <c:ptCount val="84"/>
                <c:pt idx="72" formatCode="0.000">
                  <c:v>62451208.564333588</c:v>
                </c:pt>
                <c:pt idx="73" formatCode="0.000">
                  <c:v>55643591.166265711</c:v>
                </c:pt>
                <c:pt idx="74" formatCode="0.000">
                  <c:v>71939664.933377817</c:v>
                </c:pt>
                <c:pt idx="75" formatCode="0.000">
                  <c:v>68698956.790115058</c:v>
                </c:pt>
                <c:pt idx="76" formatCode="0.000">
                  <c:v>72946349.79837884</c:v>
                </c:pt>
                <c:pt idx="77" formatCode="0.000">
                  <c:v>77246308.44801572</c:v>
                </c:pt>
                <c:pt idx="78" formatCode="0.000">
                  <c:v>82010860.912173644</c:v>
                </c:pt>
                <c:pt idx="79" formatCode="0.000">
                  <c:v>78666600.263110429</c:v>
                </c:pt>
                <c:pt idx="80" formatCode="0.000">
                  <c:v>66410005.820689872</c:v>
                </c:pt>
                <c:pt idx="81" formatCode="0.000">
                  <c:v>69166808.652494416</c:v>
                </c:pt>
                <c:pt idx="82" formatCode="0.000">
                  <c:v>62597844.800762281</c:v>
                </c:pt>
                <c:pt idx="83" formatCode="0.000">
                  <c:v>67588011.964125752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5743-4E56-B5E1-8B66D79A1E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9053192"/>
        <c:axId val="569053520"/>
      </c:lineChart>
      <c:catAx>
        <c:axId val="56905319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9053520"/>
        <c:crosses val="autoZero"/>
        <c:auto val="1"/>
        <c:lblAlgn val="ctr"/>
        <c:lblOffset val="100"/>
        <c:noMultiLvlLbl val="0"/>
      </c:catAx>
      <c:valAx>
        <c:axId val="569053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9053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83820</xdr:colOff>
      <xdr:row>9</xdr:row>
      <xdr:rowOff>38100</xdr:rowOff>
    </xdr:from>
    <xdr:to>
      <xdr:col>15</xdr:col>
      <xdr:colOff>167640</xdr:colOff>
      <xdr:row>25</xdr:row>
      <xdr:rowOff>45720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83820</xdr:colOff>
      <xdr:row>9</xdr:row>
      <xdr:rowOff>38100</xdr:rowOff>
    </xdr:from>
    <xdr:to>
      <xdr:col>15</xdr:col>
      <xdr:colOff>167640</xdr:colOff>
      <xdr:row>25</xdr:row>
      <xdr:rowOff>45720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327660</xdr:colOff>
      <xdr:row>83</xdr:row>
      <xdr:rowOff>68580</xdr:rowOff>
    </xdr:from>
    <xdr:to>
      <xdr:col>19</xdr:col>
      <xdr:colOff>541020</xdr:colOff>
      <xdr:row>95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502920</xdr:colOff>
      <xdr:row>38</xdr:row>
      <xdr:rowOff>38100</xdr:rowOff>
    </xdr:from>
    <xdr:to>
      <xdr:col>20</xdr:col>
      <xdr:colOff>342900</xdr:colOff>
      <xdr:row>53</xdr:row>
      <xdr:rowOff>38100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18</xdr:col>
      <xdr:colOff>15240</xdr:colOff>
      <xdr:row>8</xdr:row>
      <xdr:rowOff>38100</xdr:rowOff>
    </xdr:from>
    <xdr:ext cx="1666482" cy="3184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00000000-0008-0000-0300-000008000000}"/>
                </a:ext>
              </a:extLst>
            </xdr:cNvPr>
            <xdr:cNvSpPr txBox="1"/>
          </xdr:nvSpPr>
          <xdr:spPr>
            <a:xfrm>
              <a:off x="11902440" y="1661160"/>
              <a:ext cx="1666482" cy="3184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𝑎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𝑎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−1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−1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𝛼</m:t>
                    </m:r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(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𝑒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𝑆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𝑠</m:t>
                            </m:r>
                          </m:sub>
                        </m:sSub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8" name="TextBox 7"/>
            <xdr:cNvSpPr txBox="1"/>
          </xdr:nvSpPr>
          <xdr:spPr>
            <a:xfrm>
              <a:off x="11902440" y="1661160"/>
              <a:ext cx="1666482" cy="3184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𝑎_𝑡=𝑎_(𝑡−1)+𝑏_(𝑡−1)+</a:t>
              </a:r>
              <a:r>
                <a:rPr lang="en-U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𝛼(𝑒_𝑡/𝑆_(𝑡−𝑠) 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18</xdr:col>
      <xdr:colOff>30480</xdr:colOff>
      <xdr:row>10</xdr:row>
      <xdr:rowOff>0</xdr:rowOff>
    </xdr:from>
    <xdr:ext cx="1298817" cy="3184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00000000-0008-0000-0300-000009000000}"/>
                </a:ext>
              </a:extLst>
            </xdr:cNvPr>
            <xdr:cNvSpPr txBox="1"/>
          </xdr:nvSpPr>
          <xdr:spPr>
            <a:xfrm>
              <a:off x="11917680" y="1988820"/>
              <a:ext cx="1298817" cy="3184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−1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𝛽𝛾</m:t>
                    </m:r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(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𝑒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𝑆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𝑠</m:t>
                            </m:r>
                          </m:sub>
                        </m:sSub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9" name="TextBox 8"/>
            <xdr:cNvSpPr txBox="1"/>
          </xdr:nvSpPr>
          <xdr:spPr>
            <a:xfrm>
              <a:off x="11917680" y="1988820"/>
              <a:ext cx="1298817" cy="3184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𝑏_𝑡=𝑏_(𝑡−1)+</a:t>
              </a:r>
              <a:r>
                <a:rPr lang="en-U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𝛽𝛾(𝑒_𝑡/𝑆_(𝑡−𝑠) 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18</xdr:col>
      <xdr:colOff>15240</xdr:colOff>
      <xdr:row>11</xdr:row>
      <xdr:rowOff>167640</xdr:rowOff>
    </xdr:from>
    <xdr:ext cx="2097497" cy="31848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00000000-0008-0000-0300-00000A000000}"/>
                </a:ext>
              </a:extLst>
            </xdr:cNvPr>
            <xdr:cNvSpPr txBox="1"/>
          </xdr:nvSpPr>
          <xdr:spPr>
            <a:xfrm>
              <a:off x="11902440" y="2339340"/>
              <a:ext cx="2097497" cy="3184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𝑠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𝛾</m:t>
                    </m:r>
                    <m:r>
                      <a:rPr lang="en-U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(1−</m:t>
                    </m:r>
                    <m:r>
                      <a:rPr lang="en-U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𝛼</m:t>
                    </m:r>
                    <m:r>
                      <a:rPr lang="en-US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)(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𝑒</m:t>
                            </m:r>
                          </m:e>
                          <m:sub>
                            <m:r>
                              <a:rPr lang="en-US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𝑡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𝑎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−1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+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𝑏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−1</m:t>
                            </m:r>
                          </m:sub>
                        </m:sSub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10" name="TextBox 9"/>
            <xdr:cNvSpPr txBox="1"/>
          </xdr:nvSpPr>
          <xdr:spPr>
            <a:xfrm>
              <a:off x="11902440" y="2339340"/>
              <a:ext cx="2097497" cy="31848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𝑆_𝑡=𝑆_(𝑡−𝑠)+</a:t>
              </a:r>
              <a:r>
                <a:rPr lang="en-U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𝛾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(1−𝛼)</a:t>
              </a:r>
              <a:r>
                <a:rPr lang="en-U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𝑒_𝑡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/(</a:t>
              </a:r>
              <a:r>
                <a:rPr lang="en-U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𝑎_(𝑡−1)+𝑏_(𝑡−1) ))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18</xdr:col>
      <xdr:colOff>7620</xdr:colOff>
      <xdr:row>13</xdr:row>
      <xdr:rowOff>152400</xdr:rowOff>
    </xdr:from>
    <xdr:ext cx="128843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00000000-0008-0000-0300-00000B000000}"/>
                </a:ext>
              </a:extLst>
            </xdr:cNvPr>
            <xdr:cNvSpPr txBox="1"/>
          </xdr:nvSpPr>
          <xdr:spPr>
            <a:xfrm>
              <a:off x="11894820" y="2689860"/>
              <a:ext cx="128843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</m:e>
                        </m:acc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𝑎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−1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−1</m:t>
                        </m:r>
                      </m:sub>
                    </m:sSub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𝑠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11" name="TextBox 10"/>
            <xdr:cNvSpPr txBox="1"/>
          </xdr:nvSpPr>
          <xdr:spPr>
            <a:xfrm>
              <a:off x="11894820" y="2689860"/>
              <a:ext cx="128843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𝑦 ̂_𝑡=〖𝑎_(𝑡−1)+𝑏〗_(𝑡−1) 𝑆_(𝑡−𝑠)</a:t>
              </a:r>
              <a:endParaRPr lang="en-US" sz="1100"/>
            </a:p>
          </xdr:txBody>
        </xdr:sp>
      </mc:Fallback>
    </mc:AlternateContent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E26" totalsRowShown="0">
  <autoFilter ref="A1:E26" xr:uid="{00000000-0009-0000-0100-000001000000}"/>
  <tableColumns count="5">
    <tableColumn id="1" xr3:uid="{00000000-0010-0000-0000-000001000000}" name="Timeline" dataDxfId="9"/>
    <tableColumn id="2" xr3:uid="{00000000-0010-0000-0000-000002000000}" name="Values"/>
    <tableColumn id="3" xr3:uid="{00000000-0010-0000-0000-000003000000}" name="Forecast" dataDxfId="8">
      <calculatedColumnFormula>_xlfn.FORECAST.ETS(A2,$B$2:$B$21,$A$2:$A$21,1,1)</calculatedColumnFormula>
    </tableColumn>
    <tableColumn id="4" xr3:uid="{00000000-0010-0000-0000-000004000000}" name="Lower Confidence Bound" dataDxfId="7">
      <calculatedColumnFormula>C2-_xlfn.FORECAST.ETS.CONFINT(A2,$B$2:$B$21,$A$2:$A$21,0.95,1,1)</calculatedColumnFormula>
    </tableColumn>
    <tableColumn id="5" xr3:uid="{00000000-0010-0000-0000-000005000000}" name="Upper Confidence Bound" dataDxfId="6">
      <calculatedColumnFormula>C2+_xlfn.FORECAST.ETS.CONFINT(A2,$B$2:$B$21,$A$2:$A$21,0.95,1,1)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G1:H8" totalsRowShown="0">
  <autoFilter ref="G1:H8" xr:uid="{00000000-0009-0000-0100-000002000000}"/>
  <tableColumns count="2">
    <tableColumn id="1" xr3:uid="{00000000-0010-0000-0100-000001000000}" name="Statistic"/>
    <tableColumn id="2" xr3:uid="{00000000-0010-0000-0100-000002000000}" name="Value" dataDxfId="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14" displayName="Table14" ref="A1:E26" totalsRowShown="0">
  <autoFilter ref="A1:E26" xr:uid="{00000000-0009-0000-0100-000003000000}"/>
  <tableColumns count="5">
    <tableColumn id="1" xr3:uid="{00000000-0010-0000-0200-000001000000}" name="Timeline" dataDxfId="4"/>
    <tableColumn id="2" xr3:uid="{00000000-0010-0000-0200-000002000000}" name="Values"/>
    <tableColumn id="3" xr3:uid="{00000000-0010-0000-0200-000003000000}" name="Forecast" dataDxfId="3">
      <calculatedColumnFormula>_xlfn.FORECAST.ETS(A2,$B$2:$B$21,$A$2:$A$21,1,1)</calculatedColumnFormula>
    </tableColumn>
    <tableColumn id="4" xr3:uid="{00000000-0010-0000-0200-000004000000}" name="Lower Confidence Bound" dataDxfId="2">
      <calculatedColumnFormula>C2-_xlfn.FORECAST.ETS.CONFINT(A2,$B$2:$B$21,$A$2:$A$21,0.95,1,1)</calculatedColumnFormula>
    </tableColumn>
    <tableColumn id="5" xr3:uid="{00000000-0010-0000-0200-000005000000}" name="Upper Confidence Bound" dataDxfId="1">
      <calculatedColumnFormula>C2+_xlfn.FORECAST.ETS.CONFINT(A2,$B$2:$B$21,$A$2:$A$21,0.95,1,1)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25" displayName="Table25" ref="G1:H8" totalsRowShown="0">
  <autoFilter ref="G1:H8" xr:uid="{00000000-0009-0000-0100-000004000000}"/>
  <tableColumns count="2">
    <tableColumn id="1" xr3:uid="{00000000-0010-0000-0300-000001000000}" name="Statistic"/>
    <tableColumn id="2" xr3:uid="{00000000-0010-0000-0300-000002000000}" name="Valu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6"/>
  <dimension ref="A1:B21"/>
  <sheetViews>
    <sheetView tabSelected="1" workbookViewId="0">
      <selection activeCell="B24" sqref="B24"/>
    </sheetView>
  </sheetViews>
  <sheetFormatPr defaultRowHeight="15" x14ac:dyDescent="0.25"/>
  <sheetData>
    <row r="1" spans="1:2" x14ac:dyDescent="0.25">
      <c r="A1" s="6" t="s">
        <v>0</v>
      </c>
      <c r="B1" s="6" t="s">
        <v>17</v>
      </c>
    </row>
    <row r="2" spans="1:2" x14ac:dyDescent="0.25">
      <c r="A2">
        <v>1</v>
      </c>
      <c r="B2" s="5">
        <v>47.189999</v>
      </c>
    </row>
    <row r="3" spans="1:2" x14ac:dyDescent="0.25">
      <c r="A3">
        <v>2</v>
      </c>
      <c r="B3">
        <v>46.240001999999997</v>
      </c>
    </row>
    <row r="4" spans="1:2" x14ac:dyDescent="0.25">
      <c r="A4">
        <v>3</v>
      </c>
      <c r="B4">
        <v>47.18</v>
      </c>
    </row>
    <row r="5" spans="1:2" x14ac:dyDescent="0.25">
      <c r="A5">
        <v>4</v>
      </c>
      <c r="B5">
        <v>40.400002000000001</v>
      </c>
    </row>
    <row r="6" spans="1:2" x14ac:dyDescent="0.25">
      <c r="A6">
        <v>5</v>
      </c>
      <c r="B6">
        <v>42.41</v>
      </c>
    </row>
    <row r="7" spans="1:2" x14ac:dyDescent="0.25">
      <c r="A7">
        <v>6</v>
      </c>
      <c r="B7">
        <v>43.869999</v>
      </c>
    </row>
    <row r="8" spans="1:2" x14ac:dyDescent="0.25">
      <c r="A8">
        <v>7</v>
      </c>
      <c r="B8">
        <v>43.860000999999997</v>
      </c>
    </row>
    <row r="9" spans="1:2" x14ac:dyDescent="0.25">
      <c r="A9">
        <v>8</v>
      </c>
      <c r="B9">
        <v>43.849997999999999</v>
      </c>
    </row>
    <row r="10" spans="1:2" x14ac:dyDescent="0.25">
      <c r="A10">
        <v>9</v>
      </c>
      <c r="B10">
        <v>42.360000999999997</v>
      </c>
    </row>
    <row r="11" spans="1:2" x14ac:dyDescent="0.25">
      <c r="A11">
        <v>10</v>
      </c>
      <c r="B11">
        <v>41.380001</v>
      </c>
    </row>
    <row r="12" spans="1:2" x14ac:dyDescent="0.25">
      <c r="A12">
        <v>11</v>
      </c>
      <c r="B12">
        <v>42.880001</v>
      </c>
    </row>
    <row r="13" spans="1:2" x14ac:dyDescent="0.25">
      <c r="A13">
        <v>12</v>
      </c>
      <c r="B13">
        <v>40.970001000000003</v>
      </c>
    </row>
    <row r="14" spans="1:2" x14ac:dyDescent="0.25">
      <c r="A14">
        <v>13</v>
      </c>
      <c r="B14">
        <v>40.290000999999997</v>
      </c>
    </row>
    <row r="15" spans="1:2" x14ac:dyDescent="0.25">
      <c r="A15">
        <v>14</v>
      </c>
      <c r="B15">
        <v>41.720001000000003</v>
      </c>
    </row>
    <row r="16" spans="1:2" x14ac:dyDescent="0.25">
      <c r="A16">
        <v>15</v>
      </c>
      <c r="B16">
        <v>41.619999</v>
      </c>
    </row>
    <row r="17" spans="1:2" x14ac:dyDescent="0.25">
      <c r="A17">
        <v>16</v>
      </c>
      <c r="B17">
        <v>47.869999</v>
      </c>
    </row>
    <row r="18" spans="1:2" x14ac:dyDescent="0.25">
      <c r="A18">
        <v>17</v>
      </c>
      <c r="B18">
        <v>48.66</v>
      </c>
    </row>
    <row r="19" spans="1:2" x14ac:dyDescent="0.25">
      <c r="A19">
        <v>18</v>
      </c>
      <c r="B19">
        <v>47.75</v>
      </c>
    </row>
    <row r="20" spans="1:2" x14ac:dyDescent="0.25">
      <c r="A20">
        <v>19</v>
      </c>
      <c r="B20">
        <v>48.299999</v>
      </c>
    </row>
    <row r="21" spans="1:2" x14ac:dyDescent="0.25">
      <c r="A21">
        <v>20</v>
      </c>
      <c r="B21">
        <v>46.900002000000001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7"/>
  <dimension ref="A1:H26"/>
  <sheetViews>
    <sheetView workbookViewId="0">
      <selection activeCell="O4" sqref="O4"/>
    </sheetView>
  </sheetViews>
  <sheetFormatPr defaultRowHeight="15" x14ac:dyDescent="0.25"/>
  <cols>
    <col min="1" max="1" width="10" customWidth="1"/>
    <col min="3" max="3" width="9.85546875" customWidth="1"/>
    <col min="4" max="4" width="24" customWidth="1"/>
    <col min="5" max="5" width="24.140625" customWidth="1"/>
    <col min="7" max="7" width="9.42578125" customWidth="1"/>
    <col min="8" max="8" width="7.7109375" customWidth="1"/>
  </cols>
  <sheetData>
    <row r="1" spans="1:8" x14ac:dyDescent="0.25">
      <c r="A1" t="s">
        <v>21</v>
      </c>
      <c r="B1" t="s">
        <v>22</v>
      </c>
      <c r="C1" t="s">
        <v>16</v>
      </c>
      <c r="D1" t="s">
        <v>23</v>
      </c>
      <c r="E1" t="s">
        <v>24</v>
      </c>
      <c r="G1" t="s">
        <v>25</v>
      </c>
      <c r="H1" t="s">
        <v>26</v>
      </c>
    </row>
    <row r="2" spans="1:8" x14ac:dyDescent="0.25">
      <c r="A2">
        <v>1</v>
      </c>
      <c r="B2">
        <v>47.189999</v>
      </c>
      <c r="C2">
        <f>_xlfn.FORECAST.ETS(A2,$B$2:$B$21,$A$2:$A$21,1,1)</f>
        <v>44.677328562123733</v>
      </c>
      <c r="G2" t="s">
        <v>27</v>
      </c>
      <c r="H2" s="7">
        <f>_xlfn.FORECAST.ETS.STAT($B$2:$B$21,$A$2:$A$21,1,1,1)</f>
        <v>0.25</v>
      </c>
    </row>
    <row r="3" spans="1:8" x14ac:dyDescent="0.25">
      <c r="A3">
        <v>2</v>
      </c>
      <c r="B3">
        <v>46.240001999999997</v>
      </c>
      <c r="C3">
        <f t="shared" ref="C3:C21" si="0">_xlfn.FORECAST.ETS(A3,$B$2:$B$21,$A$2:$A$21,1,1)</f>
        <v>44.780253737565531</v>
      </c>
      <c r="G3" t="s">
        <v>28</v>
      </c>
      <c r="H3" s="7">
        <f>_xlfn.FORECAST.ETS.STAT($B$2:$B$21,$A$2:$A$21,2,1,1)</f>
        <v>1E-3</v>
      </c>
    </row>
    <row r="4" spans="1:8" x14ac:dyDescent="0.25">
      <c r="A4">
        <v>3</v>
      </c>
      <c r="B4">
        <v>47.18</v>
      </c>
      <c r="C4">
        <f t="shared" si="0"/>
        <v>44.883178913007335</v>
      </c>
      <c r="G4" t="s">
        <v>29</v>
      </c>
      <c r="H4" s="7">
        <f>_xlfn.FORECAST.ETS.STAT($B$2:$B$21,$A$2:$A$21,3,1,1)</f>
        <v>2.2204460492503131E-16</v>
      </c>
    </row>
    <row r="5" spans="1:8" x14ac:dyDescent="0.25">
      <c r="A5">
        <v>4</v>
      </c>
      <c r="B5">
        <v>40.400002000000001</v>
      </c>
      <c r="C5">
        <f t="shared" si="0"/>
        <v>44.986104088449132</v>
      </c>
      <c r="G5" t="s">
        <v>30</v>
      </c>
      <c r="H5" s="7">
        <f>_xlfn.FORECAST.ETS.STAT($B$2:$B$21,$A$2:$A$21,4,1,1)</f>
        <v>1.5299792602548856</v>
      </c>
    </row>
    <row r="6" spans="1:8" x14ac:dyDescent="0.25">
      <c r="A6">
        <v>5</v>
      </c>
      <c r="B6">
        <v>42.41</v>
      </c>
      <c r="C6">
        <f t="shared" si="0"/>
        <v>45.089029263890936</v>
      </c>
      <c r="G6" t="s">
        <v>31</v>
      </c>
      <c r="H6" s="7">
        <f>_xlfn.FORECAST.ETS.STAT($B$2:$B$21,$A$2:$A$21,5,1,1)</f>
        <v>5.5682008021611988E-2</v>
      </c>
    </row>
    <row r="7" spans="1:8" x14ac:dyDescent="0.25">
      <c r="A7">
        <v>6</v>
      </c>
      <c r="B7">
        <v>43.869999</v>
      </c>
      <c r="C7">
        <f t="shared" si="0"/>
        <v>45.19195443933274</v>
      </c>
      <c r="G7" t="s">
        <v>32</v>
      </c>
      <c r="H7" s="7">
        <f>_xlfn.FORECAST.ETS.STAT($B$2:$B$21,$A$2:$A$21,6,1,1)</f>
        <v>2.5091643177497289</v>
      </c>
    </row>
    <row r="8" spans="1:8" x14ac:dyDescent="0.25">
      <c r="A8">
        <v>7</v>
      </c>
      <c r="B8">
        <v>43.860000999999997</v>
      </c>
      <c r="C8">
        <f t="shared" si="0"/>
        <v>45.294879614774537</v>
      </c>
      <c r="G8" t="s">
        <v>19</v>
      </c>
      <c r="H8" s="7">
        <f>_xlfn.FORECAST.ETS.STAT($B$2:$B$21,$A$2:$A$21,7,1,1)</f>
        <v>3.1214792076401721</v>
      </c>
    </row>
    <row r="9" spans="1:8" x14ac:dyDescent="0.25">
      <c r="A9">
        <v>8</v>
      </c>
      <c r="B9">
        <v>43.849997999999999</v>
      </c>
      <c r="C9">
        <f t="shared" si="0"/>
        <v>45.397804790216341</v>
      </c>
    </row>
    <row r="10" spans="1:8" x14ac:dyDescent="0.25">
      <c r="A10">
        <v>9</v>
      </c>
      <c r="B10">
        <v>42.360000999999997</v>
      </c>
      <c r="C10">
        <f t="shared" si="0"/>
        <v>45.500729965658138</v>
      </c>
    </row>
    <row r="11" spans="1:8" x14ac:dyDescent="0.25">
      <c r="A11">
        <v>10</v>
      </c>
      <c r="B11">
        <v>41.380001</v>
      </c>
      <c r="C11">
        <f t="shared" si="0"/>
        <v>45.603655141099942</v>
      </c>
    </row>
    <row r="12" spans="1:8" x14ac:dyDescent="0.25">
      <c r="A12">
        <v>11</v>
      </c>
      <c r="B12">
        <v>42.880001</v>
      </c>
      <c r="C12">
        <f t="shared" si="0"/>
        <v>45.706580316541746</v>
      </c>
    </row>
    <row r="13" spans="1:8" x14ac:dyDescent="0.25">
      <c r="A13">
        <v>12</v>
      </c>
      <c r="B13">
        <v>40.970001000000003</v>
      </c>
      <c r="C13">
        <f t="shared" si="0"/>
        <v>45.809505491983543</v>
      </c>
    </row>
    <row r="14" spans="1:8" x14ac:dyDescent="0.25">
      <c r="A14">
        <v>13</v>
      </c>
      <c r="B14">
        <v>40.290000999999997</v>
      </c>
      <c r="C14">
        <f t="shared" si="0"/>
        <v>45.912430667425348</v>
      </c>
    </row>
    <row r="15" spans="1:8" x14ac:dyDescent="0.25">
      <c r="A15">
        <v>14</v>
      </c>
      <c r="B15">
        <v>41.720001000000003</v>
      </c>
      <c r="C15">
        <f t="shared" si="0"/>
        <v>46.015355842867145</v>
      </c>
    </row>
    <row r="16" spans="1:8" x14ac:dyDescent="0.25">
      <c r="A16">
        <v>15</v>
      </c>
      <c r="B16">
        <v>41.619999</v>
      </c>
      <c r="C16">
        <f t="shared" si="0"/>
        <v>46.118281018308949</v>
      </c>
    </row>
    <row r="17" spans="1:5" x14ac:dyDescent="0.25">
      <c r="A17">
        <v>16</v>
      </c>
      <c r="B17">
        <v>47.869999</v>
      </c>
      <c r="C17">
        <f t="shared" si="0"/>
        <v>46.221206193750753</v>
      </c>
    </row>
    <row r="18" spans="1:5" x14ac:dyDescent="0.25">
      <c r="A18">
        <v>17</v>
      </c>
      <c r="B18">
        <v>48.66</v>
      </c>
      <c r="C18">
        <f t="shared" si="0"/>
        <v>46.32413136919255</v>
      </c>
    </row>
    <row r="19" spans="1:5" x14ac:dyDescent="0.25">
      <c r="A19">
        <v>18</v>
      </c>
      <c r="B19">
        <v>47.75</v>
      </c>
      <c r="C19">
        <f t="shared" si="0"/>
        <v>46.427056544634354</v>
      </c>
    </row>
    <row r="20" spans="1:5" x14ac:dyDescent="0.25">
      <c r="A20">
        <v>19</v>
      </c>
      <c r="B20">
        <v>48.299999</v>
      </c>
      <c r="C20">
        <f t="shared" si="0"/>
        <v>46.529981720076151</v>
      </c>
    </row>
    <row r="21" spans="1:5" x14ac:dyDescent="0.25">
      <c r="A21">
        <v>20</v>
      </c>
      <c r="B21">
        <v>46.900002000000001</v>
      </c>
      <c r="C21">
        <f t="shared" si="0"/>
        <v>46.632906895517955</v>
      </c>
      <c r="D21" s="1">
        <v>46.900002000000001</v>
      </c>
      <c r="E21" s="1">
        <v>46.900002000000001</v>
      </c>
    </row>
    <row r="22" spans="1:5" x14ac:dyDescent="0.25">
      <c r="A22">
        <v>21</v>
      </c>
      <c r="C22">
        <f>_xlfn.FORECAST.ETS(A22,$B$2:$B$21,$A$2:$A$21,1,1)</f>
        <v>46.735832070959759</v>
      </c>
      <c r="D22" s="1">
        <f>C22-_xlfn.FORECAST.ETS.CONFINT(A22,$B$2:$B$21,$A$2:$A$21,0.95,1,1)</f>
        <v>41.225023484452841</v>
      </c>
      <c r="E22" s="1">
        <f>C22+_xlfn.FORECAST.ETS.CONFINT(A22,$B$2:$B$21,$A$2:$A$21,0.95,1,1)</f>
        <v>52.246640657466678</v>
      </c>
    </row>
    <row r="23" spans="1:5" x14ac:dyDescent="0.25">
      <c r="A23">
        <v>22</v>
      </c>
      <c r="C23">
        <f>_xlfn.FORECAST.ETS(A23,$B$2:$B$21,$A$2:$A$21,1,1)</f>
        <v>46.838757246401556</v>
      </c>
      <c r="D23" s="1">
        <f>C23-_xlfn.FORECAST.ETS.CONFINT(A23,$B$2:$B$21,$A$2:$A$21,0.95,1,1)</f>
        <v>41.157006692515182</v>
      </c>
      <c r="E23" s="1">
        <f>C23+_xlfn.FORECAST.ETS.CONFINT(A23,$B$2:$B$21,$A$2:$A$21,0.95,1,1)</f>
        <v>52.52050780028793</v>
      </c>
    </row>
    <row r="24" spans="1:5" x14ac:dyDescent="0.25">
      <c r="A24">
        <v>23</v>
      </c>
      <c r="C24">
        <f>_xlfn.FORECAST.ETS(A24,$B$2:$B$21,$A$2:$A$21,1,1)</f>
        <v>46.94168242184336</v>
      </c>
      <c r="D24" s="1">
        <f>C24-_xlfn.FORECAST.ETS.CONFINT(A24,$B$2:$B$21,$A$2:$A$21,0.95,1,1)</f>
        <v>41.09267882732145</v>
      </c>
      <c r="E24" s="1">
        <f>C24+_xlfn.FORECAST.ETS.CONFINT(A24,$B$2:$B$21,$A$2:$A$21,0.95,1,1)</f>
        <v>52.790686016365271</v>
      </c>
    </row>
    <row r="25" spans="1:5" x14ac:dyDescent="0.25">
      <c r="A25">
        <v>24</v>
      </c>
      <c r="C25">
        <f>_xlfn.FORECAST.ETS(A25,$B$2:$B$21,$A$2:$A$21,1,1)</f>
        <v>47.044607597285157</v>
      </c>
      <c r="D25" s="1">
        <f>C25-_xlfn.FORECAST.ETS.CONFINT(A25,$B$2:$B$21,$A$2:$A$21,0.95,1,1)</f>
        <v>41.031726998805979</v>
      </c>
      <c r="E25" s="1">
        <f>C25+_xlfn.FORECAST.ETS.CONFINT(A25,$B$2:$B$21,$A$2:$A$21,0.95,1,1)</f>
        <v>53.057488195764336</v>
      </c>
    </row>
    <row r="26" spans="1:5" x14ac:dyDescent="0.25">
      <c r="A26">
        <v>25</v>
      </c>
      <c r="C26">
        <f>_xlfn.FORECAST.ETS(A26,$B$2:$B$21,$A$2:$A$21,1,1)</f>
        <v>47.147532772726962</v>
      </c>
      <c r="D26" s="1">
        <f>C26-_xlfn.FORECAST.ETS.CONFINT(A26,$B$2:$B$21,$A$2:$A$21,0.95,1,1)</f>
        <v>40.973877435479672</v>
      </c>
      <c r="E26" s="1">
        <f>C26+_xlfn.FORECAST.ETS.CONFINT(A26,$B$2:$B$21,$A$2:$A$21,0.95,1,1)</f>
        <v>53.321188109974251</v>
      </c>
    </row>
  </sheetData>
  <pageMargins left="0.7" right="0.7" top="0.75" bottom="0.75" header="0.3" footer="0.3"/>
  <drawing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8"/>
  <dimension ref="A1:H26"/>
  <sheetViews>
    <sheetView showFormulas="1" topLeftCell="D1" workbookViewId="0">
      <selection activeCell="J1" sqref="J1"/>
    </sheetView>
  </sheetViews>
  <sheetFormatPr defaultRowHeight="15" x14ac:dyDescent="0.25"/>
  <cols>
    <col min="1" max="1" width="4.28515625" customWidth="1"/>
    <col min="2" max="2" width="5.7109375" customWidth="1"/>
    <col min="3" max="3" width="22.85546875" customWidth="1"/>
    <col min="4" max="4" width="30.42578125" customWidth="1"/>
    <col min="5" max="5" width="32.140625" customWidth="1"/>
    <col min="7" max="7" width="9.42578125" customWidth="1"/>
    <col min="8" max="8" width="28.28515625" customWidth="1"/>
  </cols>
  <sheetData>
    <row r="1" spans="1:8" x14ac:dyDescent="0.25">
      <c r="A1" t="s">
        <v>21</v>
      </c>
      <c r="B1" t="s">
        <v>22</v>
      </c>
      <c r="C1" t="s">
        <v>16</v>
      </c>
      <c r="D1" t="s">
        <v>23</v>
      </c>
      <c r="E1" t="s">
        <v>24</v>
      </c>
      <c r="G1" t="s">
        <v>25</v>
      </c>
      <c r="H1" t="s">
        <v>26</v>
      </c>
    </row>
    <row r="2" spans="1:8" x14ac:dyDescent="0.25">
      <c r="A2">
        <v>1</v>
      </c>
      <c r="B2">
        <v>47.189999</v>
      </c>
      <c r="G2" t="s">
        <v>27</v>
      </c>
      <c r="H2" s="7">
        <f>_xlfn.FORECAST.ETS.STAT($B$2:$B$21,$A$2:$A$21,1,1,1)</f>
        <v>0.25</v>
      </c>
    </row>
    <row r="3" spans="1:8" x14ac:dyDescent="0.25">
      <c r="A3">
        <v>2</v>
      </c>
      <c r="B3">
        <v>46.240001999999997</v>
      </c>
      <c r="G3" t="s">
        <v>28</v>
      </c>
      <c r="H3" s="7">
        <f>_xlfn.FORECAST.ETS.STAT($B$2:$B$21,$A$2:$A$21,2,1,1)</f>
        <v>1E-3</v>
      </c>
    </row>
    <row r="4" spans="1:8" x14ac:dyDescent="0.25">
      <c r="A4">
        <v>3</v>
      </c>
      <c r="B4">
        <v>47.18</v>
      </c>
      <c r="G4" t="s">
        <v>29</v>
      </c>
      <c r="H4" s="7">
        <f>_xlfn.FORECAST.ETS.STAT($B$2:$B$21,$A$2:$A$21,3,1,1)</f>
        <v>2.2204460492503131E-16</v>
      </c>
    </row>
    <row r="5" spans="1:8" x14ac:dyDescent="0.25">
      <c r="A5">
        <v>4</v>
      </c>
      <c r="B5">
        <v>40.400002000000001</v>
      </c>
      <c r="G5" t="s">
        <v>30</v>
      </c>
      <c r="H5" s="7">
        <f>_xlfn.FORECAST.ETS.STAT($B$2:$B$21,$A$2:$A$21,4,1,1)</f>
        <v>1.5299792602548856</v>
      </c>
    </row>
    <row r="6" spans="1:8" x14ac:dyDescent="0.25">
      <c r="A6">
        <v>5</v>
      </c>
      <c r="B6">
        <v>42.41</v>
      </c>
      <c r="G6" t="s">
        <v>31</v>
      </c>
      <c r="H6" s="7">
        <f>_xlfn.FORECAST.ETS.STAT($B$2:$B$21,$A$2:$A$21,5,1,1)</f>
        <v>5.5682008021611988E-2</v>
      </c>
    </row>
    <row r="7" spans="1:8" x14ac:dyDescent="0.25">
      <c r="A7">
        <v>6</v>
      </c>
      <c r="B7">
        <v>43.869999</v>
      </c>
      <c r="G7" t="s">
        <v>32</v>
      </c>
      <c r="H7" s="7">
        <f>_xlfn.FORECAST.ETS.STAT($B$2:$B$21,$A$2:$A$21,6,1,1)</f>
        <v>2.5091643177497289</v>
      </c>
    </row>
    <row r="8" spans="1:8" x14ac:dyDescent="0.25">
      <c r="A8">
        <v>7</v>
      </c>
      <c r="B8">
        <v>43.860000999999997</v>
      </c>
      <c r="G8" t="s">
        <v>19</v>
      </c>
      <c r="H8" s="7">
        <f>_xlfn.FORECAST.ETS.STAT($B$2:$B$21,$A$2:$A$21,7,1,1)</f>
        <v>3.1214792076401721</v>
      </c>
    </row>
    <row r="9" spans="1:8" x14ac:dyDescent="0.25">
      <c r="A9">
        <v>8</v>
      </c>
      <c r="B9">
        <v>43.849997999999999</v>
      </c>
    </row>
    <row r="10" spans="1:8" x14ac:dyDescent="0.25">
      <c r="A10">
        <v>9</v>
      </c>
      <c r="B10">
        <v>42.360000999999997</v>
      </c>
    </row>
    <row r="11" spans="1:8" x14ac:dyDescent="0.25">
      <c r="A11">
        <v>10</v>
      </c>
      <c r="B11">
        <v>41.380001</v>
      </c>
    </row>
    <row r="12" spans="1:8" x14ac:dyDescent="0.25">
      <c r="A12">
        <v>11</v>
      </c>
      <c r="B12">
        <v>42.880001</v>
      </c>
    </row>
    <row r="13" spans="1:8" x14ac:dyDescent="0.25">
      <c r="A13">
        <v>12</v>
      </c>
      <c r="B13">
        <v>40.970001000000003</v>
      </c>
    </row>
    <row r="14" spans="1:8" x14ac:dyDescent="0.25">
      <c r="A14">
        <v>13</v>
      </c>
      <c r="B14">
        <v>40.290000999999997</v>
      </c>
    </row>
    <row r="15" spans="1:8" x14ac:dyDescent="0.25">
      <c r="A15">
        <v>14</v>
      </c>
      <c r="B15">
        <v>41.720001000000003</v>
      </c>
    </row>
    <row r="16" spans="1:8" x14ac:dyDescent="0.25">
      <c r="A16">
        <v>15</v>
      </c>
      <c r="B16">
        <v>41.619999</v>
      </c>
    </row>
    <row r="17" spans="1:5" x14ac:dyDescent="0.25">
      <c r="A17">
        <v>16</v>
      </c>
      <c r="B17">
        <v>47.869999</v>
      </c>
    </row>
    <row r="18" spans="1:5" x14ac:dyDescent="0.25">
      <c r="A18">
        <v>17</v>
      </c>
      <c r="B18">
        <v>48.66</v>
      </c>
    </row>
    <row r="19" spans="1:5" x14ac:dyDescent="0.25">
      <c r="A19">
        <v>18</v>
      </c>
      <c r="B19">
        <v>47.75</v>
      </c>
    </row>
    <row r="20" spans="1:5" x14ac:dyDescent="0.25">
      <c r="A20">
        <v>19</v>
      </c>
      <c r="B20">
        <v>48.299999</v>
      </c>
    </row>
    <row r="21" spans="1:5" x14ac:dyDescent="0.25">
      <c r="A21">
        <v>20</v>
      </c>
      <c r="B21">
        <v>46.900002000000001</v>
      </c>
      <c r="C21">
        <v>46.900002000000001</v>
      </c>
      <c r="D21" s="1">
        <v>46.900002000000001</v>
      </c>
      <c r="E21" s="1">
        <v>46.900002000000001</v>
      </c>
    </row>
    <row r="22" spans="1:5" x14ac:dyDescent="0.25">
      <c r="A22">
        <v>21</v>
      </c>
      <c r="C22">
        <f>_xlfn.FORECAST.ETS(A22,$B$2:$B$21,$A$2:$A$21,1,1)</f>
        <v>46.735832070959759</v>
      </c>
      <c r="D22" s="1">
        <f>C22-_xlfn.FORECAST.ETS.CONFINT(A22,$B$2:$B$21,$A$2:$A$21,0.95,1,1)</f>
        <v>41.225023484452841</v>
      </c>
      <c r="E22" s="1">
        <f>C22+_xlfn.FORECAST.ETS.CONFINT(A22,$B$2:$B$21,$A$2:$A$21,0.95,1,1)</f>
        <v>52.246640657466678</v>
      </c>
    </row>
    <row r="23" spans="1:5" x14ac:dyDescent="0.25">
      <c r="A23">
        <v>22</v>
      </c>
      <c r="C23">
        <f>_xlfn.FORECAST.ETS(A23,$B$2:$B$21,$A$2:$A$21,1,1)</f>
        <v>46.838757246401556</v>
      </c>
      <c r="D23" s="1">
        <f>C23-_xlfn.FORECAST.ETS.CONFINT(A23,$B$2:$B$21,$A$2:$A$21,0.95,1,1)</f>
        <v>41.157006692515182</v>
      </c>
      <c r="E23" s="1">
        <f>C23+_xlfn.FORECAST.ETS.CONFINT(A23,$B$2:$B$21,$A$2:$A$21,0.95,1,1)</f>
        <v>52.52050780028793</v>
      </c>
    </row>
    <row r="24" spans="1:5" x14ac:dyDescent="0.25">
      <c r="A24">
        <v>23</v>
      </c>
      <c r="C24">
        <f>_xlfn.FORECAST.ETS(A24,$B$2:$B$21,$A$2:$A$21,1,1)</f>
        <v>46.94168242184336</v>
      </c>
      <c r="D24" s="1">
        <f>C24-_xlfn.FORECAST.ETS.CONFINT(A24,$B$2:$B$21,$A$2:$A$21,0.95,1,1)</f>
        <v>41.09267882732145</v>
      </c>
      <c r="E24" s="1">
        <f>C24+_xlfn.FORECAST.ETS.CONFINT(A24,$B$2:$B$21,$A$2:$A$21,0.95,1,1)</f>
        <v>52.790686016365271</v>
      </c>
    </row>
    <row r="25" spans="1:5" x14ac:dyDescent="0.25">
      <c r="A25">
        <v>24</v>
      </c>
      <c r="C25">
        <f>_xlfn.FORECAST.ETS(A25,$B$2:$B$21,$A$2:$A$21,1,1)</f>
        <v>47.044607597285157</v>
      </c>
      <c r="D25" s="1">
        <f>C25-_xlfn.FORECAST.ETS.CONFINT(A25,$B$2:$B$21,$A$2:$A$21,0.95,1,1)</f>
        <v>41.031726998805979</v>
      </c>
      <c r="E25" s="1">
        <f>C25+_xlfn.FORECAST.ETS.CONFINT(A25,$B$2:$B$21,$A$2:$A$21,0.95,1,1)</f>
        <v>53.057488195764336</v>
      </c>
    </row>
    <row r="26" spans="1:5" x14ac:dyDescent="0.25">
      <c r="A26">
        <v>25</v>
      </c>
      <c r="C26">
        <f>_xlfn.FORECAST.ETS(A26,$B$2:$B$21,$A$2:$A$21,1,1)</f>
        <v>47.147532772726962</v>
      </c>
      <c r="D26" s="1">
        <f>C26-_xlfn.FORECAST.ETS.CONFINT(A26,$B$2:$B$21,$A$2:$A$21,0.95,1,1)</f>
        <v>40.973877435479672</v>
      </c>
      <c r="E26" s="1">
        <f>C26+_xlfn.FORECAST.ETS.CONFINT(A26,$B$2:$B$21,$A$2:$A$21,0.95,1,1)</f>
        <v>53.321188109974251</v>
      </c>
    </row>
  </sheetData>
  <pageMargins left="0.7" right="0.7" top="0.75" bottom="0.75" header="0.3" footer="0.3"/>
  <drawing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2"/>
  <dimension ref="A1:S1095"/>
  <sheetViews>
    <sheetView topLeftCell="A13" zoomScale="60" zoomScaleNormal="60" workbookViewId="0">
      <selection activeCell="M29" sqref="M29"/>
    </sheetView>
  </sheetViews>
  <sheetFormatPr defaultRowHeight="15" x14ac:dyDescent="0.25"/>
  <cols>
    <col min="1" max="12" width="17.140625" customWidth="1"/>
    <col min="13" max="14" width="9.5703125" bestFit="1" customWidth="1"/>
    <col min="15" max="16" width="26.85546875" customWidth="1"/>
  </cols>
  <sheetData>
    <row r="1" spans="1:19" ht="26.25" x14ac:dyDescent="0.25">
      <c r="A1" s="20" t="s">
        <v>0</v>
      </c>
      <c r="B1" s="20" t="s">
        <v>7</v>
      </c>
      <c r="C1" s="21" t="s">
        <v>15</v>
      </c>
      <c r="D1" s="22" t="s">
        <v>1</v>
      </c>
      <c r="E1" s="20" t="s">
        <v>53</v>
      </c>
      <c r="F1" s="22" t="s">
        <v>54</v>
      </c>
      <c r="G1" s="21" t="s">
        <v>55</v>
      </c>
      <c r="H1" s="23" t="s">
        <v>56</v>
      </c>
      <c r="I1" s="20" t="s">
        <v>57</v>
      </c>
      <c r="J1" s="20" t="s">
        <v>58</v>
      </c>
      <c r="K1" s="22" t="s">
        <v>59</v>
      </c>
      <c r="L1" s="21" t="s">
        <v>60</v>
      </c>
    </row>
    <row r="2" spans="1:19" x14ac:dyDescent="0.25">
      <c r="A2" s="24">
        <v>1</v>
      </c>
      <c r="B2" s="25" t="s">
        <v>33</v>
      </c>
      <c r="C2" s="9" t="s">
        <v>34</v>
      </c>
      <c r="E2" s="24"/>
      <c r="G2" s="40">
        <v>0.84570066593237869</v>
      </c>
      <c r="H2" s="26"/>
      <c r="I2" s="41"/>
      <c r="J2" s="42"/>
      <c r="K2" s="43"/>
      <c r="L2" s="44"/>
      <c r="M2" s="1"/>
      <c r="N2" s="27">
        <v>0.24661410184814256</v>
      </c>
      <c r="O2" s="2" t="s">
        <v>2</v>
      </c>
      <c r="P2" t="s">
        <v>83</v>
      </c>
    </row>
    <row r="3" spans="1:19" x14ac:dyDescent="0.25">
      <c r="A3" s="24">
        <v>2</v>
      </c>
      <c r="B3" s="25" t="s">
        <v>33</v>
      </c>
      <c r="C3" s="9" t="s">
        <v>35</v>
      </c>
      <c r="E3" s="24"/>
      <c r="G3" s="40">
        <v>0.79205574436006965</v>
      </c>
      <c r="H3" s="26"/>
      <c r="I3" s="41"/>
      <c r="J3" s="41"/>
      <c r="K3" s="1"/>
      <c r="L3" s="45"/>
      <c r="M3" s="1"/>
      <c r="N3" s="27">
        <v>3.727879683563513E-3</v>
      </c>
      <c r="O3" s="2" t="s">
        <v>3</v>
      </c>
    </row>
    <row r="4" spans="1:19" x14ac:dyDescent="0.25">
      <c r="A4" s="24">
        <v>3</v>
      </c>
      <c r="B4" s="25" t="s">
        <v>33</v>
      </c>
      <c r="C4" s="9" t="s">
        <v>36</v>
      </c>
      <c r="E4" s="24"/>
      <c r="G4" s="40">
        <v>0.95691980306975633</v>
      </c>
      <c r="H4" s="26"/>
      <c r="I4" s="41"/>
      <c r="J4" s="41"/>
      <c r="K4" s="1"/>
      <c r="L4" s="45"/>
      <c r="M4" s="1"/>
      <c r="N4" s="27">
        <v>0.70023254844100191</v>
      </c>
      <c r="O4" s="2" t="s">
        <v>4</v>
      </c>
      <c r="S4" s="46"/>
    </row>
    <row r="5" spans="1:19" x14ac:dyDescent="0.25">
      <c r="A5" s="24">
        <v>4</v>
      </c>
      <c r="B5" s="25" t="s">
        <v>33</v>
      </c>
      <c r="C5" s="9" t="s">
        <v>37</v>
      </c>
      <c r="E5" s="24"/>
      <c r="G5" s="40">
        <v>1.0544676988903539</v>
      </c>
      <c r="H5" s="26"/>
      <c r="I5" s="41"/>
      <c r="J5" s="41"/>
      <c r="K5" s="1"/>
      <c r="L5" s="45"/>
      <c r="M5" s="1"/>
      <c r="N5" s="28" t="s">
        <v>8</v>
      </c>
      <c r="O5" s="29">
        <f>(SUM(D26:D73)-SUM(H26:H73))/COUNT(H26:H73)</f>
        <v>81483.921364923313</v>
      </c>
      <c r="S5" s="47"/>
    </row>
    <row r="6" spans="1:19" x14ac:dyDescent="0.25">
      <c r="A6" s="24">
        <v>5</v>
      </c>
      <c r="B6" s="25" t="s">
        <v>33</v>
      </c>
      <c r="C6" s="9" t="s">
        <v>5</v>
      </c>
      <c r="E6" s="24"/>
      <c r="G6" s="40">
        <v>1.0434432117232459</v>
      </c>
      <c r="H6" s="26"/>
      <c r="I6" s="41"/>
      <c r="J6" s="41"/>
      <c r="K6" s="1"/>
      <c r="L6" s="45"/>
      <c r="M6" s="1"/>
      <c r="N6" s="28" t="s">
        <v>9</v>
      </c>
      <c r="O6" s="29">
        <f t="array" ref="O6">(SUM(ABS((D26:D73)-(H26:H73))/COUNT(H26:H73)))</f>
        <v>1406217.6478865878</v>
      </c>
      <c r="S6" s="47"/>
    </row>
    <row r="7" spans="1:19" x14ac:dyDescent="0.25">
      <c r="A7" s="24">
        <v>6</v>
      </c>
      <c r="B7" s="25" t="s">
        <v>33</v>
      </c>
      <c r="C7" s="9" t="s">
        <v>6</v>
      </c>
      <c r="E7" s="24"/>
      <c r="G7" s="40">
        <v>1.1210533575695429</v>
      </c>
      <c r="H7" s="26"/>
      <c r="I7" s="41"/>
      <c r="J7" s="41"/>
      <c r="K7" s="1"/>
      <c r="L7" s="45"/>
      <c r="M7" s="1"/>
      <c r="N7" s="28" t="s">
        <v>10</v>
      </c>
      <c r="O7" s="29">
        <f t="array" ref="O7">SUM(((D26:D73)-(H26:H73))/(D26:D73))/COUNT(H26:H73)</f>
        <v>4.7159687946827248E-4</v>
      </c>
      <c r="S7" s="48"/>
    </row>
    <row r="8" spans="1:19" x14ac:dyDescent="0.25">
      <c r="A8" s="24">
        <v>7</v>
      </c>
      <c r="B8" s="25" t="s">
        <v>33</v>
      </c>
      <c r="C8" s="9" t="s">
        <v>38</v>
      </c>
      <c r="E8" s="24"/>
      <c r="G8" s="40">
        <v>1.1430675913646886</v>
      </c>
      <c r="H8" s="26"/>
      <c r="I8" s="41"/>
      <c r="J8" s="41"/>
      <c r="K8" s="1"/>
      <c r="L8" s="45"/>
      <c r="M8" s="1"/>
      <c r="N8" s="28" t="s">
        <v>11</v>
      </c>
      <c r="O8" s="29">
        <f t="array" ref="O8">SUM(ABS((D26:D73)-(H26:H73))/(D26:D73))/COUNT(H26:H73)</f>
        <v>2.0140019795449448E-2</v>
      </c>
    </row>
    <row r="9" spans="1:19" x14ac:dyDescent="0.25">
      <c r="A9" s="24">
        <v>8</v>
      </c>
      <c r="B9" s="25" t="s">
        <v>33</v>
      </c>
      <c r="C9" s="9" t="s">
        <v>39</v>
      </c>
      <c r="E9" s="24"/>
      <c r="G9" s="40">
        <v>1.1682217401331194</v>
      </c>
      <c r="H9" s="26"/>
      <c r="I9" s="41"/>
      <c r="J9" s="41"/>
      <c r="K9" s="1"/>
      <c r="L9" s="45"/>
      <c r="M9" s="1"/>
      <c r="N9" s="4" t="s">
        <v>12</v>
      </c>
      <c r="O9" s="30">
        <f>SUMXMY2(D26:D73,H26:H73)/COUNT(H26:H73)</f>
        <v>3964236886107.1118</v>
      </c>
    </row>
    <row r="10" spans="1:19" x14ac:dyDescent="0.25">
      <c r="A10" s="24">
        <v>9</v>
      </c>
      <c r="B10" s="25" t="s">
        <v>33</v>
      </c>
      <c r="C10" s="9" t="s">
        <v>40</v>
      </c>
      <c r="E10" s="24"/>
      <c r="G10" s="40">
        <v>1.1122501539338887</v>
      </c>
      <c r="H10" s="26"/>
      <c r="I10" s="41"/>
      <c r="J10" s="41"/>
      <c r="K10" s="1"/>
      <c r="L10" s="45"/>
      <c r="M10" s="1"/>
      <c r="N10" s="28" t="s">
        <v>13</v>
      </c>
      <c r="O10" s="30">
        <f>SQRT(O9)</f>
        <v>1991039.1473065293</v>
      </c>
    </row>
    <row r="11" spans="1:19" x14ac:dyDescent="0.25">
      <c r="A11" s="24">
        <v>10</v>
      </c>
      <c r="B11" s="25" t="s">
        <v>33</v>
      </c>
      <c r="C11" s="9" t="s">
        <v>41</v>
      </c>
      <c r="E11" s="24"/>
      <c r="G11" s="40">
        <v>1.0179080384763899</v>
      </c>
      <c r="H11" s="26"/>
      <c r="I11" s="41"/>
      <c r="J11" s="41"/>
      <c r="K11" s="1"/>
      <c r="L11" s="45"/>
      <c r="M11" s="1"/>
      <c r="N11" s="28" t="s">
        <v>18</v>
      </c>
      <c r="O11" s="30">
        <f>SUMPRODUCT(I14:I73,I14:I73)</f>
        <v>692797528747586.63</v>
      </c>
      <c r="P11" s="8">
        <f>O12^2*(COUNT(H14:H73)-3)</f>
        <v>692797528747586.63</v>
      </c>
    </row>
    <row r="12" spans="1:19" x14ac:dyDescent="0.25">
      <c r="A12" s="24">
        <v>11</v>
      </c>
      <c r="B12" s="25" t="s">
        <v>33</v>
      </c>
      <c r="C12" s="9" t="s">
        <v>42</v>
      </c>
      <c r="E12" s="24"/>
      <c r="G12" s="40">
        <v>0.96068900636488297</v>
      </c>
      <c r="H12" s="26"/>
      <c r="I12" s="41"/>
      <c r="J12" s="41"/>
      <c r="K12" s="1"/>
      <c r="L12" s="45"/>
      <c r="M12" s="1"/>
      <c r="N12" s="28" t="s">
        <v>14</v>
      </c>
      <c r="O12" s="49">
        <f>SQRT(SUMXMY2(D14:D73,H14:H73)/(COUNT(H14:H73)-3))</f>
        <v>3486307.8764800425</v>
      </c>
      <c r="P12" s="50">
        <f>SQRT(O11/(COUNT(H14:H73)-3))</f>
        <v>3486307.8764800425</v>
      </c>
    </row>
    <row r="13" spans="1:19" x14ac:dyDescent="0.25">
      <c r="A13" s="24">
        <v>12</v>
      </c>
      <c r="B13" s="25" t="s">
        <v>33</v>
      </c>
      <c r="C13" s="9" t="s">
        <v>43</v>
      </c>
      <c r="E13" s="51">
        <f>D14</f>
        <v>61630362</v>
      </c>
      <c r="F13" s="52">
        <f t="array" ref="F13">AVERAGE((D26:D37-D14:D25)/12)</f>
        <v>47352.256944444438</v>
      </c>
      <c r="G13" s="40">
        <v>0.78422298818168257</v>
      </c>
      <c r="H13" s="26"/>
      <c r="I13" s="41"/>
      <c r="J13" s="41"/>
      <c r="K13" s="1"/>
      <c r="L13" s="45"/>
      <c r="M13" s="1"/>
      <c r="O13" s="28"/>
      <c r="P13" s="30"/>
    </row>
    <row r="14" spans="1:19" x14ac:dyDescent="0.25">
      <c r="A14" s="24">
        <v>1</v>
      </c>
      <c r="B14" s="24">
        <v>2011</v>
      </c>
      <c r="C14" s="9" t="s">
        <v>34</v>
      </c>
      <c r="D14" s="3">
        <v>61630362</v>
      </c>
      <c r="E14" s="31">
        <f t="shared" ref="E14:E45" si="0">E13+F13+$N$2*I14/G2</f>
        <v>64439101.235827275</v>
      </c>
      <c r="F14" s="32">
        <f t="shared" ref="F14:F45" si="1">F13+$N$2*$N$3*I14/G2</f>
        <v>57646.37536147856</v>
      </c>
      <c r="G14" s="33">
        <f t="shared" ref="G14:G45" si="2">G2+$N$4*(1-$N$2)*I14/(E13+F13)</f>
        <v>0.92669554263154952</v>
      </c>
      <c r="H14" s="53">
        <f>(E13+F13)*G2</f>
        <v>52160884.020284884</v>
      </c>
      <c r="I14" s="54">
        <f>D14-H14</f>
        <v>9469477.9797151163</v>
      </c>
      <c r="J14" s="55"/>
      <c r="K14" s="1"/>
      <c r="L14" s="45"/>
      <c r="M14" s="1"/>
      <c r="O14" s="28"/>
      <c r="P14" s="30"/>
    </row>
    <row r="15" spans="1:19" x14ac:dyDescent="0.25">
      <c r="A15" s="24">
        <v>2</v>
      </c>
      <c r="B15" s="24">
        <v>2011</v>
      </c>
      <c r="C15" s="9" t="s">
        <v>35</v>
      </c>
      <c r="D15" s="3">
        <v>55391206</v>
      </c>
      <c r="E15" s="31">
        <f t="shared" si="0"/>
        <v>65837519.821912639</v>
      </c>
      <c r="F15" s="32">
        <f t="shared" si="1"/>
        <v>62644.612846122662</v>
      </c>
      <c r="G15" s="33">
        <f t="shared" si="2"/>
        <v>0.82727780878873725</v>
      </c>
      <c r="H15" s="56">
        <f t="shared" ref="H15:H78" si="3">(E14+F14)*G3</f>
        <v>51085019.437983654</v>
      </c>
      <c r="I15" s="57">
        <f t="shared" ref="I15:I73" si="4">D15-H15</f>
        <v>4306186.5620163456</v>
      </c>
      <c r="J15" s="41"/>
      <c r="K15" s="1"/>
      <c r="L15" s="45"/>
      <c r="M15" s="1"/>
      <c r="O15" s="28"/>
      <c r="P15" s="30"/>
    </row>
    <row r="16" spans="1:19" ht="18" x14ac:dyDescent="0.35">
      <c r="A16" s="24">
        <v>3</v>
      </c>
      <c r="B16" s="24">
        <v>2011</v>
      </c>
      <c r="C16" s="9" t="s">
        <v>36</v>
      </c>
      <c r="D16" s="3">
        <v>70158268</v>
      </c>
      <c r="E16" s="31">
        <f t="shared" si="0"/>
        <v>67729203.668898746</v>
      </c>
      <c r="F16" s="32">
        <f t="shared" si="1"/>
        <v>69463.051047513698</v>
      </c>
      <c r="G16" s="33">
        <f t="shared" si="2"/>
        <v>1.0137336163328259</v>
      </c>
      <c r="H16" s="56">
        <f t="shared" si="3"/>
        <v>63061172.373173915</v>
      </c>
      <c r="I16" s="57">
        <f t="shared" si="4"/>
        <v>7097095.6268260852</v>
      </c>
      <c r="J16" s="41"/>
      <c r="K16" s="1"/>
      <c r="L16" s="45"/>
      <c r="M16" s="1"/>
      <c r="O16" s="58" t="s">
        <v>44</v>
      </c>
      <c r="P16" t="s">
        <v>61</v>
      </c>
    </row>
    <row r="17" spans="1:17" ht="18" x14ac:dyDescent="0.35">
      <c r="A17" s="24">
        <v>4</v>
      </c>
      <c r="B17" s="24">
        <v>2011</v>
      </c>
      <c r="C17" s="9" t="s">
        <v>37</v>
      </c>
      <c r="D17" s="3">
        <v>67683559</v>
      </c>
      <c r="E17" s="31">
        <f t="shared" si="0"/>
        <v>66908081.870576456</v>
      </c>
      <c r="F17" s="32">
        <f t="shared" si="1"/>
        <v>66143.057881058514</v>
      </c>
      <c r="G17" s="33">
        <f t="shared" si="2"/>
        <v>1.0248378590521825</v>
      </c>
      <c r="H17" s="56">
        <f t="shared" si="3"/>
        <v>71491504.084015757</v>
      </c>
      <c r="I17" s="57">
        <f t="shared" si="4"/>
        <v>-3807945.0840157568</v>
      </c>
      <c r="J17" s="41"/>
      <c r="K17" s="1"/>
      <c r="L17" s="45"/>
      <c r="M17" s="1"/>
      <c r="O17" s="59" t="s">
        <v>44</v>
      </c>
      <c r="P17" t="s">
        <v>45</v>
      </c>
    </row>
    <row r="18" spans="1:17" x14ac:dyDescent="0.25">
      <c r="A18" s="24">
        <v>5</v>
      </c>
      <c r="B18" s="24">
        <v>2011</v>
      </c>
      <c r="C18" s="9" t="s">
        <v>5</v>
      </c>
      <c r="D18" s="3">
        <v>71711448</v>
      </c>
      <c r="E18" s="31">
        <f t="shared" si="0"/>
        <v>67406182.964764789</v>
      </c>
      <c r="F18" s="32">
        <f t="shared" si="1"/>
        <v>67753.345468760424</v>
      </c>
      <c r="G18" s="33">
        <f t="shared" si="2"/>
        <v>1.0578393017506904</v>
      </c>
      <c r="H18" s="56">
        <f t="shared" si="3"/>
        <v>69883800.362024784</v>
      </c>
      <c r="I18" s="57">
        <f t="shared" si="4"/>
        <v>1827647.6379752159</v>
      </c>
      <c r="J18" s="41"/>
      <c r="K18" s="1"/>
      <c r="L18" s="45"/>
      <c r="M18" s="1"/>
      <c r="O18" s="13" t="s">
        <v>46</v>
      </c>
      <c r="P18" t="s">
        <v>62</v>
      </c>
    </row>
    <row r="19" spans="1:17" x14ac:dyDescent="0.25">
      <c r="A19" s="24">
        <v>6</v>
      </c>
      <c r="B19" s="24">
        <v>2011</v>
      </c>
      <c r="C19" s="9" t="s">
        <v>6</v>
      </c>
      <c r="D19" s="3">
        <v>76057910</v>
      </c>
      <c r="E19" s="31">
        <f t="shared" si="0"/>
        <v>67565455.738359258</v>
      </c>
      <c r="F19" s="32">
        <f t="shared" si="1"/>
        <v>68094.518885521611</v>
      </c>
      <c r="G19" s="33">
        <f t="shared" si="2"/>
        <v>1.1243060680468273</v>
      </c>
      <c r="H19" s="56">
        <f t="shared" si="3"/>
        <v>75641882.849020824</v>
      </c>
      <c r="I19" s="57">
        <f t="shared" si="4"/>
        <v>416027.15097917616</v>
      </c>
      <c r="J19" s="41"/>
      <c r="K19" s="1"/>
      <c r="L19" s="45"/>
      <c r="M19" s="1"/>
      <c r="O19" s="12" t="s">
        <v>47</v>
      </c>
      <c r="P19" t="s">
        <v>63</v>
      </c>
    </row>
    <row r="20" spans="1:17" x14ac:dyDescent="0.25">
      <c r="A20" s="24">
        <v>7</v>
      </c>
      <c r="B20" s="24">
        <v>2011</v>
      </c>
      <c r="C20" s="9" t="s">
        <v>38</v>
      </c>
      <c r="D20" s="3">
        <v>81423231</v>
      </c>
      <c r="E20" s="31">
        <f t="shared" si="0"/>
        <v>68521030.559635535</v>
      </c>
      <c r="F20" s="32">
        <f t="shared" si="1"/>
        <v>71402.938674366902</v>
      </c>
      <c r="G20" s="33">
        <f t="shared" si="2"/>
        <v>1.1751532030464502</v>
      </c>
      <c r="H20" s="56">
        <f t="shared" si="3"/>
        <v>77309719.387991413</v>
      </c>
      <c r="I20" s="57">
        <f t="shared" si="4"/>
        <v>4113511.6120085865</v>
      </c>
      <c r="J20" s="41"/>
      <c r="K20" s="1"/>
      <c r="L20" s="45"/>
      <c r="M20" s="1"/>
      <c r="O20" s="11" t="s">
        <v>48</v>
      </c>
      <c r="P20" s="5" t="s">
        <v>64</v>
      </c>
    </row>
    <row r="21" spans="1:17" x14ac:dyDescent="0.25">
      <c r="A21" s="24">
        <v>8</v>
      </c>
      <c r="B21" s="24">
        <v>2011</v>
      </c>
      <c r="C21" s="9" t="s">
        <v>39</v>
      </c>
      <c r="D21" s="3">
        <v>77247896</v>
      </c>
      <c r="E21" s="31">
        <f t="shared" si="0"/>
        <v>67983767.778472185</v>
      </c>
      <c r="F21" s="32">
        <f t="shared" si="1"/>
        <v>69133.906103302317</v>
      </c>
      <c r="G21" s="33">
        <f t="shared" si="2"/>
        <v>1.1460464255224283</v>
      </c>
      <c r="H21" s="56">
        <f t="shared" si="3"/>
        <v>80131172.021360859</v>
      </c>
      <c r="I21" s="57">
        <f t="shared" si="4"/>
        <v>-2883276.0213608593</v>
      </c>
      <c r="J21" s="41"/>
      <c r="K21" s="1"/>
      <c r="L21" s="45"/>
      <c r="M21" s="1"/>
      <c r="O21" s="14" t="s">
        <v>49</v>
      </c>
      <c r="P21" t="s">
        <v>65</v>
      </c>
    </row>
    <row r="22" spans="1:17" x14ac:dyDescent="0.25">
      <c r="A22" s="24">
        <v>9</v>
      </c>
      <c r="B22" s="24">
        <v>2011</v>
      </c>
      <c r="C22" s="9" t="s">
        <v>40</v>
      </c>
      <c r="D22" s="3">
        <v>66345318</v>
      </c>
      <c r="E22" s="31">
        <f t="shared" si="0"/>
        <v>65980538.126131102</v>
      </c>
      <c r="F22" s="32">
        <f t="shared" si="1"/>
        <v>61408.384096820126</v>
      </c>
      <c r="G22" s="33">
        <f t="shared" si="2"/>
        <v>1.039795940232219</v>
      </c>
      <c r="H22" s="56">
        <f t="shared" si="3"/>
        <v>75691850.374316871</v>
      </c>
      <c r="I22" s="57">
        <f t="shared" si="4"/>
        <v>-9346532.3743168712</v>
      </c>
      <c r="J22" s="41"/>
      <c r="K22" s="1"/>
      <c r="L22" s="45"/>
      <c r="M22" s="1"/>
      <c r="O22" s="15" t="s">
        <v>50</v>
      </c>
      <c r="P22" t="s">
        <v>66</v>
      </c>
    </row>
    <row r="23" spans="1:17" x14ac:dyDescent="0.25">
      <c r="A23" s="24">
        <v>10</v>
      </c>
      <c r="B23" s="24">
        <v>2011</v>
      </c>
      <c r="C23" s="9" t="s">
        <v>41</v>
      </c>
      <c r="D23" s="3">
        <v>68177919</v>
      </c>
      <c r="E23" s="31">
        <f t="shared" si="0"/>
        <v>66272905.436091505</v>
      </c>
      <c r="F23" s="32">
        <f t="shared" si="1"/>
        <v>62269.371184284617</v>
      </c>
      <c r="G23" s="33">
        <f t="shared" si="2"/>
        <v>1.0255229577555023</v>
      </c>
      <c r="H23" s="56">
        <f t="shared" si="3"/>
        <v>67224628.229388773</v>
      </c>
      <c r="I23" s="57">
        <f t="shared" si="4"/>
        <v>953290.77061122656</v>
      </c>
      <c r="J23" s="41"/>
      <c r="K23" s="1"/>
      <c r="L23" s="45"/>
      <c r="M23" s="1"/>
      <c r="O23" s="16" t="s">
        <v>51</v>
      </c>
      <c r="P23" t="s">
        <v>67</v>
      </c>
    </row>
    <row r="24" spans="1:17" x14ac:dyDescent="0.25">
      <c r="A24" s="24">
        <v>11</v>
      </c>
      <c r="B24" s="24">
        <v>2011</v>
      </c>
      <c r="C24" s="9" t="s">
        <v>42</v>
      </c>
      <c r="D24" s="3">
        <v>63492941</v>
      </c>
      <c r="E24" s="31">
        <f t="shared" si="0"/>
        <v>66274969.120807484</v>
      </c>
      <c r="F24" s="32">
        <f t="shared" si="1"/>
        <v>62044.931628864448</v>
      </c>
      <c r="G24" s="33">
        <f t="shared" si="2"/>
        <v>0.95882383675965788</v>
      </c>
      <c r="H24" s="56">
        <f t="shared" si="3"/>
        <v>63727473.172642596</v>
      </c>
      <c r="I24" s="57">
        <f t="shared" si="4"/>
        <v>-234532.17264259607</v>
      </c>
      <c r="J24" s="41"/>
      <c r="K24" s="1"/>
      <c r="L24" s="45"/>
      <c r="M24" s="1"/>
      <c r="P24" t="s">
        <v>68</v>
      </c>
    </row>
    <row r="25" spans="1:17" x14ac:dyDescent="0.25">
      <c r="A25" s="24">
        <v>12</v>
      </c>
      <c r="B25" s="24">
        <v>2011</v>
      </c>
      <c r="C25" s="9" t="s">
        <v>43</v>
      </c>
      <c r="D25" s="3">
        <v>66595644</v>
      </c>
      <c r="E25" s="31">
        <f t="shared" si="0"/>
        <v>70919660.515897632</v>
      </c>
      <c r="F25" s="32">
        <f t="shared" si="1"/>
        <v>79128.486276955926</v>
      </c>
      <c r="G25" s="33">
        <f t="shared" si="2"/>
        <v>0.90011189805968184</v>
      </c>
      <c r="H25" s="56">
        <f t="shared" si="3"/>
        <v>52023011.387251906</v>
      </c>
      <c r="I25" s="57">
        <f t="shared" si="4"/>
        <v>14572632.612748094</v>
      </c>
      <c r="J25" s="41"/>
      <c r="K25" s="1"/>
      <c r="L25" s="45"/>
      <c r="M25" s="1"/>
      <c r="Q25" t="s">
        <v>69</v>
      </c>
    </row>
    <row r="26" spans="1:17" x14ac:dyDescent="0.25">
      <c r="A26" s="24">
        <v>1</v>
      </c>
      <c r="B26" s="24">
        <f>B14+1</f>
        <v>2012</v>
      </c>
      <c r="C26" s="9" t="s">
        <v>34</v>
      </c>
      <c r="D26" s="3">
        <v>61940192</v>
      </c>
      <c r="E26" s="31">
        <f t="shared" si="0"/>
        <v>69973136.244293243</v>
      </c>
      <c r="F26" s="32">
        <f t="shared" si="1"/>
        <v>75304.97619845919</v>
      </c>
      <c r="G26" s="33">
        <f t="shared" si="2"/>
        <v>0.89805848727266768</v>
      </c>
      <c r="H26" s="56">
        <f t="shared" si="3"/>
        <v>65794261.300553069</v>
      </c>
      <c r="I26" s="57">
        <f t="shared" si="4"/>
        <v>-3854069.3005530685</v>
      </c>
      <c r="J26" s="60"/>
      <c r="K26" s="34"/>
      <c r="L26" s="61"/>
      <c r="M26" s="34"/>
      <c r="Q26" t="s">
        <v>70</v>
      </c>
    </row>
    <row r="27" spans="1:17" x14ac:dyDescent="0.25">
      <c r="A27" s="24">
        <v>2</v>
      </c>
      <c r="B27" s="24">
        <f t="shared" ref="B27:B85" si="5">B15+1</f>
        <v>2012</v>
      </c>
      <c r="C27" s="9" t="s">
        <v>35</v>
      </c>
      <c r="D27" s="3">
        <v>58243799</v>
      </c>
      <c r="E27" s="31">
        <f t="shared" si="0"/>
        <v>70136166.423893869</v>
      </c>
      <c r="F27" s="32">
        <f t="shared" si="1"/>
        <v>75632.0052019586</v>
      </c>
      <c r="G27" s="33">
        <f t="shared" si="2"/>
        <v>0.82949406087413313</v>
      </c>
      <c r="H27" s="56">
        <f t="shared" si="3"/>
        <v>57949520.961955041</v>
      </c>
      <c r="I27" s="57">
        <f t="shared" si="4"/>
        <v>294278.03804495931</v>
      </c>
      <c r="J27" s="60"/>
      <c r="K27" s="34"/>
      <c r="L27" s="61"/>
      <c r="M27" s="34"/>
      <c r="Q27" t="s">
        <v>71</v>
      </c>
    </row>
    <row r="28" spans="1:17" x14ac:dyDescent="0.25">
      <c r="A28" s="24">
        <v>3</v>
      </c>
      <c r="B28" s="24">
        <f t="shared" si="5"/>
        <v>2012</v>
      </c>
      <c r="C28" s="9" t="s">
        <v>36</v>
      </c>
      <c r="D28" s="3">
        <v>71696205</v>
      </c>
      <c r="E28" s="31">
        <f t="shared" si="0"/>
        <v>70338335.626214802</v>
      </c>
      <c r="F28" s="32">
        <f t="shared" si="1"/>
        <v>76103.720648313465</v>
      </c>
      <c r="G28" s="33">
        <f t="shared" si="2"/>
        <v>1.0176417898304608</v>
      </c>
      <c r="H28" s="56">
        <f t="shared" si="3"/>
        <v>71176060.33075875</v>
      </c>
      <c r="I28" s="57">
        <f t="shared" si="4"/>
        <v>520144.66924124956</v>
      </c>
      <c r="J28" s="60"/>
      <c r="K28" s="34"/>
      <c r="L28" s="61"/>
      <c r="M28" s="34"/>
      <c r="Q28" t="s">
        <v>72</v>
      </c>
    </row>
    <row r="29" spans="1:17" x14ac:dyDescent="0.25">
      <c r="A29" s="24">
        <v>4</v>
      </c>
      <c r="B29" s="24">
        <f t="shared" si="5"/>
        <v>2012</v>
      </c>
      <c r="C29" s="9" t="s">
        <v>37</v>
      </c>
      <c r="D29" s="3">
        <v>68669276</v>
      </c>
      <c r="E29" s="31">
        <f t="shared" si="0"/>
        <v>69573627.195260614</v>
      </c>
      <c r="F29" s="32">
        <f t="shared" si="1"/>
        <v>72969.274110661165</v>
      </c>
      <c r="G29" s="33">
        <f t="shared" si="2"/>
        <v>0.99865999015051088</v>
      </c>
      <c r="H29" s="56">
        <f t="shared" si="3"/>
        <v>72163383.266598955</v>
      </c>
      <c r="I29" s="57">
        <f t="shared" si="4"/>
        <v>-3494107.2665989548</v>
      </c>
      <c r="J29" s="60"/>
      <c r="K29" s="34"/>
      <c r="L29" s="61"/>
      <c r="M29" s="34"/>
      <c r="Q29" t="s">
        <v>73</v>
      </c>
    </row>
    <row r="30" spans="1:17" x14ac:dyDescent="0.25">
      <c r="A30" s="24">
        <v>5</v>
      </c>
      <c r="B30" s="24">
        <f t="shared" si="5"/>
        <v>2012</v>
      </c>
      <c r="C30" s="9" t="s">
        <v>5</v>
      </c>
      <c r="D30" s="3">
        <v>71887545</v>
      </c>
      <c r="E30" s="31">
        <f t="shared" si="0"/>
        <v>69229908.72836104</v>
      </c>
      <c r="F30" s="32">
        <f t="shared" si="1"/>
        <v>71415.912346559111</v>
      </c>
      <c r="G30" s="33">
        <f t="shared" si="2"/>
        <v>1.0443007441189487</v>
      </c>
      <c r="H30" s="56">
        <f t="shared" si="3"/>
        <v>73674906.978471816</v>
      </c>
      <c r="I30" s="57">
        <f t="shared" si="4"/>
        <v>-1787361.9784718156</v>
      </c>
      <c r="J30" s="60"/>
      <c r="K30" s="34"/>
      <c r="L30" s="61"/>
      <c r="M30" s="34"/>
      <c r="Q30" t="s">
        <v>74</v>
      </c>
    </row>
    <row r="31" spans="1:17" x14ac:dyDescent="0.25">
      <c r="A31" s="24">
        <v>6</v>
      </c>
      <c r="B31" s="24">
        <f t="shared" si="5"/>
        <v>2012</v>
      </c>
      <c r="C31" s="9" t="s">
        <v>6</v>
      </c>
      <c r="D31" s="3">
        <v>76760765</v>
      </c>
      <c r="E31" s="31">
        <f t="shared" si="0"/>
        <v>69047948.319471732</v>
      </c>
      <c r="F31" s="32">
        <f t="shared" si="1"/>
        <v>70471.355906327881</v>
      </c>
      <c r="G31" s="33">
        <f t="shared" si="2"/>
        <v>1.1155127877086475</v>
      </c>
      <c r="H31" s="56">
        <f t="shared" si="3"/>
        <v>77915899.817230672</v>
      </c>
      <c r="I31" s="57">
        <f t="shared" si="4"/>
        <v>-1155134.8172306716</v>
      </c>
      <c r="J31" s="60"/>
      <c r="K31" s="34"/>
      <c r="L31" s="61"/>
      <c r="M31" s="34"/>
      <c r="Q31" t="s">
        <v>75</v>
      </c>
    </row>
    <row r="32" spans="1:17" x14ac:dyDescent="0.25">
      <c r="A32" s="24">
        <v>7</v>
      </c>
      <c r="B32" s="24">
        <f t="shared" si="5"/>
        <v>2012</v>
      </c>
      <c r="C32" s="9" t="s">
        <v>38</v>
      </c>
      <c r="D32" s="3">
        <v>80499331</v>
      </c>
      <c r="E32" s="31">
        <f t="shared" si="0"/>
        <v>68966189.155586571</v>
      </c>
      <c r="F32" s="32">
        <f t="shared" si="1"/>
        <v>69903.858844378876</v>
      </c>
      <c r="G32" s="33">
        <f t="shared" si="2"/>
        <v>1.1696165884531902</v>
      </c>
      <c r="H32" s="56">
        <f t="shared" si="3"/>
        <v>81224732.271029308</v>
      </c>
      <c r="I32" s="57">
        <f t="shared" si="4"/>
        <v>-725401.27102930844</v>
      </c>
      <c r="J32" s="60"/>
      <c r="K32" s="34"/>
      <c r="L32" s="61"/>
      <c r="M32" s="34"/>
      <c r="Q32" t="s">
        <v>76</v>
      </c>
    </row>
    <row r="33" spans="1:17" x14ac:dyDescent="0.25">
      <c r="A33" s="24">
        <v>8</v>
      </c>
      <c r="B33" s="24">
        <f t="shared" si="5"/>
        <v>2012</v>
      </c>
      <c r="C33" s="9" t="s">
        <v>39</v>
      </c>
      <c r="D33" s="3">
        <v>78609005</v>
      </c>
      <c r="E33" s="31">
        <f t="shared" si="0"/>
        <v>68926441.845127732</v>
      </c>
      <c r="F33" s="32">
        <f t="shared" si="1"/>
        <v>69495.09247805443</v>
      </c>
      <c r="G33" s="33">
        <f t="shared" si="2"/>
        <v>1.1421525582221121</v>
      </c>
      <c r="H33" s="56">
        <f t="shared" si="3"/>
        <v>79118567.631222472</v>
      </c>
      <c r="I33" s="57">
        <f t="shared" si="4"/>
        <v>-509562.63122247159</v>
      </c>
      <c r="J33" s="60"/>
      <c r="K33" s="34"/>
      <c r="L33" s="61"/>
      <c r="M33" s="34"/>
      <c r="Q33" t="s">
        <v>77</v>
      </c>
    </row>
    <row r="34" spans="1:17" x14ac:dyDescent="0.25">
      <c r="A34" s="24">
        <v>9</v>
      </c>
      <c r="B34" s="24">
        <f t="shared" si="5"/>
        <v>2012</v>
      </c>
      <c r="C34" s="9" t="s">
        <v>40</v>
      </c>
      <c r="D34" s="3">
        <v>66008348</v>
      </c>
      <c r="E34" s="31">
        <f t="shared" si="0"/>
        <v>67636127.578929096</v>
      </c>
      <c r="F34" s="32">
        <f t="shared" si="1"/>
        <v>64425.886796324092</v>
      </c>
      <c r="G34" s="33">
        <f t="shared" si="2"/>
        <v>0.99595856925037729</v>
      </c>
      <c r="H34" s="56">
        <f t="shared" si="3"/>
        <v>71741695.120240688</v>
      </c>
      <c r="I34" s="57">
        <f t="shared" si="4"/>
        <v>-5733347.1202406883</v>
      </c>
      <c r="J34" s="60"/>
      <c r="K34" s="34"/>
      <c r="L34" s="61"/>
      <c r="M34" s="34"/>
      <c r="P34" t="s">
        <v>78</v>
      </c>
    </row>
    <row r="35" spans="1:17" x14ac:dyDescent="0.25">
      <c r="A35" s="24">
        <v>10</v>
      </c>
      <c r="B35" s="24">
        <f t="shared" si="5"/>
        <v>2012</v>
      </c>
      <c r="C35" s="9" t="s">
        <v>41</v>
      </c>
      <c r="D35" s="3">
        <v>67677764</v>
      </c>
      <c r="E35" s="31">
        <f t="shared" si="0"/>
        <v>67279549.492790058</v>
      </c>
      <c r="F35" s="32">
        <f t="shared" si="1"/>
        <v>62856.434638918829</v>
      </c>
      <c r="G35" s="33">
        <f t="shared" si="2"/>
        <v>1.0118808575200204</v>
      </c>
      <c r="H35" s="56">
        <f t="shared" si="3"/>
        <v>69428471.831855252</v>
      </c>
      <c r="I35" s="57">
        <f t="shared" si="4"/>
        <v>-1750707.8318552524</v>
      </c>
      <c r="J35" s="60"/>
      <c r="K35" s="34"/>
      <c r="L35" s="61"/>
      <c r="M35" s="34"/>
      <c r="O35" s="19" t="s">
        <v>79</v>
      </c>
      <c r="P35" t="s">
        <v>80</v>
      </c>
    </row>
    <row r="36" spans="1:17" x14ac:dyDescent="0.25">
      <c r="A36" s="24">
        <v>11</v>
      </c>
      <c r="B36" s="24">
        <f t="shared" si="5"/>
        <v>2012</v>
      </c>
      <c r="C36" s="9" t="s">
        <v>42</v>
      </c>
      <c r="D36" s="3">
        <v>64039210</v>
      </c>
      <c r="E36" s="31">
        <f t="shared" si="0"/>
        <v>67206011.753225207</v>
      </c>
      <c r="F36" s="32">
        <f t="shared" si="1"/>
        <v>62347.973567948182</v>
      </c>
      <c r="G36" s="33">
        <f t="shared" si="2"/>
        <v>0.9546696320982776</v>
      </c>
      <c r="H36" s="56">
        <f t="shared" si="3"/>
        <v>64569504.02796378</v>
      </c>
      <c r="I36" s="57">
        <f t="shared" si="4"/>
        <v>-530294.02796377987</v>
      </c>
      <c r="J36" s="60"/>
      <c r="K36" s="34"/>
      <c r="L36" s="61"/>
      <c r="M36" s="34"/>
      <c r="O36" s="62" t="s">
        <v>52</v>
      </c>
      <c r="P36" t="s">
        <v>81</v>
      </c>
    </row>
    <row r="37" spans="1:17" x14ac:dyDescent="0.25">
      <c r="A37" s="24">
        <v>12</v>
      </c>
      <c r="B37" s="24">
        <f t="shared" si="5"/>
        <v>2012</v>
      </c>
      <c r="C37" s="9" t="s">
        <v>43</v>
      </c>
      <c r="D37" s="3">
        <v>66702987</v>
      </c>
      <c r="E37" s="31">
        <f t="shared" si="0"/>
        <v>68954424.997480229</v>
      </c>
      <c r="F37" s="32">
        <f t="shared" si="1"/>
        <v>68633.422035704541</v>
      </c>
      <c r="G37" s="33">
        <f t="shared" si="2"/>
        <v>0.9483735209090064</v>
      </c>
      <c r="H37" s="56">
        <f t="shared" si="3"/>
        <v>60549050.953045249</v>
      </c>
      <c r="I37" s="57">
        <f t="shared" si="4"/>
        <v>6153936.046954751</v>
      </c>
      <c r="J37" s="60"/>
      <c r="K37" s="34"/>
      <c r="L37" s="9"/>
    </row>
    <row r="38" spans="1:17" x14ac:dyDescent="0.25">
      <c r="A38" s="24">
        <v>1</v>
      </c>
      <c r="B38" s="24">
        <f t="shared" si="5"/>
        <v>2013</v>
      </c>
      <c r="C38" s="9" t="s">
        <v>34</v>
      </c>
      <c r="D38" s="3">
        <v>63139217</v>
      </c>
      <c r="E38" s="31">
        <f t="shared" si="0"/>
        <v>69339536.954166263</v>
      </c>
      <c r="F38" s="32">
        <f t="shared" si="1"/>
        <v>69813.215935311469</v>
      </c>
      <c r="G38" s="33">
        <f t="shared" si="2"/>
        <v>0.90686687768797303</v>
      </c>
      <c r="H38" s="56">
        <f t="shared" si="3"/>
        <v>61986743.431163453</v>
      </c>
      <c r="I38" s="57">
        <f t="shared" si="4"/>
        <v>1152473.5688365474</v>
      </c>
      <c r="J38" s="60"/>
      <c r="K38" s="34"/>
      <c r="L38" s="9"/>
    </row>
    <row r="39" spans="1:17" x14ac:dyDescent="0.25">
      <c r="A39" s="24">
        <v>2</v>
      </c>
      <c r="B39" s="24">
        <f t="shared" si="5"/>
        <v>2013</v>
      </c>
      <c r="C39" s="9" t="s">
        <v>35</v>
      </c>
      <c r="D39" s="3">
        <v>58109870</v>
      </c>
      <c r="E39" s="31">
        <f t="shared" si="0"/>
        <v>69568476.498784542</v>
      </c>
      <c r="F39" s="32">
        <f t="shared" si="1"/>
        <v>70406.419743128776</v>
      </c>
      <c r="G39" s="33">
        <f t="shared" si="2"/>
        <v>0.83356204471780826</v>
      </c>
      <c r="H39" s="56">
        <f t="shared" si="3"/>
        <v>57574643.735232256</v>
      </c>
      <c r="I39" s="57">
        <f t="shared" si="4"/>
        <v>535226.26476774365</v>
      </c>
      <c r="J39" s="60"/>
      <c r="K39" s="34"/>
      <c r="L39" s="9"/>
    </row>
    <row r="40" spans="1:17" x14ac:dyDescent="0.25">
      <c r="A40" s="24">
        <v>3</v>
      </c>
      <c r="B40" s="24">
        <f t="shared" si="5"/>
        <v>2013</v>
      </c>
      <c r="C40" s="9" t="s">
        <v>36</v>
      </c>
      <c r="D40" s="3">
        <v>72764478</v>
      </c>
      <c r="E40" s="31">
        <f t="shared" si="0"/>
        <v>70098609.469509378</v>
      </c>
      <c r="F40" s="32">
        <f t="shared" si="1"/>
        <v>72120.225012528172</v>
      </c>
      <c r="G40" s="33">
        <f t="shared" si="2"/>
        <v>1.0320127106939398</v>
      </c>
      <c r="H40" s="56">
        <f t="shared" si="3"/>
        <v>70867437.455004409</v>
      </c>
      <c r="I40" s="57">
        <f t="shared" si="4"/>
        <v>1897040.544995591</v>
      </c>
      <c r="J40" s="60"/>
      <c r="K40" s="34"/>
      <c r="L40" s="9"/>
    </row>
    <row r="41" spans="1:17" x14ac:dyDescent="0.25">
      <c r="A41" s="24">
        <v>4</v>
      </c>
      <c r="B41" s="24">
        <f t="shared" si="5"/>
        <v>2013</v>
      </c>
      <c r="C41" s="9" t="s">
        <v>37</v>
      </c>
      <c r="D41" s="3">
        <v>68453537</v>
      </c>
      <c r="E41" s="31">
        <f t="shared" si="0"/>
        <v>69769897.634582922</v>
      </c>
      <c r="F41" s="32">
        <f t="shared" si="1"/>
        <v>70625.971319760705</v>
      </c>
      <c r="G41" s="33">
        <f t="shared" si="2"/>
        <v>0.98645700780973755</v>
      </c>
      <c r="H41" s="56">
        <f t="shared" si="3"/>
        <v>70076700.225585401</v>
      </c>
      <c r="I41" s="57">
        <f t="shared" si="4"/>
        <v>-1623163.2255854011</v>
      </c>
      <c r="J41" s="60"/>
      <c r="K41" s="34"/>
      <c r="L41" s="9"/>
    </row>
    <row r="42" spans="1:17" x14ac:dyDescent="0.25">
      <c r="A42" s="24">
        <v>5</v>
      </c>
      <c r="B42" s="24">
        <f t="shared" si="5"/>
        <v>2013</v>
      </c>
      <c r="C42" s="9" t="s">
        <v>5</v>
      </c>
      <c r="D42" s="3">
        <v>73574534</v>
      </c>
      <c r="E42" s="31">
        <f t="shared" si="0"/>
        <v>69991666.611972913</v>
      </c>
      <c r="F42" s="32">
        <f t="shared" si="1"/>
        <v>71189.414261402606</v>
      </c>
      <c r="G42" s="33">
        <f t="shared" si="2"/>
        <v>1.0491352047774498</v>
      </c>
      <c r="H42" s="56">
        <f t="shared" si="3"/>
        <v>72934510.77130118</v>
      </c>
      <c r="I42" s="57">
        <f t="shared" si="4"/>
        <v>640023.22869881988</v>
      </c>
      <c r="J42" s="60"/>
      <c r="K42" s="34"/>
      <c r="L42" s="9"/>
    </row>
    <row r="43" spans="1:17" x14ac:dyDescent="0.25">
      <c r="A43" s="24">
        <v>6</v>
      </c>
      <c r="B43" s="24">
        <f t="shared" si="5"/>
        <v>2013</v>
      </c>
      <c r="C43" s="9" t="s">
        <v>6</v>
      </c>
      <c r="D43" s="3">
        <v>78467134</v>
      </c>
      <c r="E43" s="31">
        <f t="shared" si="0"/>
        <v>70131637.946744353</v>
      </c>
      <c r="F43" s="32">
        <f t="shared" si="1"/>
        <v>71445.824985468455</v>
      </c>
      <c r="G43" s="33">
        <f t="shared" si="2"/>
        <v>1.1178554133269774</v>
      </c>
      <c r="H43" s="56">
        <f t="shared" si="3"/>
        <v>78156011.840654254</v>
      </c>
      <c r="I43" s="57">
        <f t="shared" si="4"/>
        <v>311122.15934574604</v>
      </c>
      <c r="J43" s="60"/>
      <c r="K43" s="34"/>
      <c r="L43" s="9"/>
    </row>
    <row r="44" spans="1:17" x14ac:dyDescent="0.25">
      <c r="A44" s="24">
        <v>7</v>
      </c>
      <c r="B44" s="24">
        <f t="shared" si="5"/>
        <v>2013</v>
      </c>
      <c r="C44" s="9" t="s">
        <v>38</v>
      </c>
      <c r="D44" s="3">
        <v>81974582</v>
      </c>
      <c r="E44" s="31">
        <f t="shared" si="0"/>
        <v>70174385.065705374</v>
      </c>
      <c r="F44" s="32">
        <f t="shared" si="1"/>
        <v>71338.839662335347</v>
      </c>
      <c r="G44" s="33">
        <f t="shared" si="2"/>
        <v>1.1685937865694345</v>
      </c>
      <c r="H44" s="56">
        <f t="shared" si="3"/>
        <v>82110691.339984164</v>
      </c>
      <c r="I44" s="57">
        <f t="shared" si="4"/>
        <v>-136109.33998416364</v>
      </c>
      <c r="J44" s="60"/>
      <c r="K44" s="34"/>
      <c r="L44" s="9"/>
    </row>
    <row r="45" spans="1:17" x14ac:dyDescent="0.25">
      <c r="A45" s="24">
        <v>8</v>
      </c>
      <c r="B45" s="24">
        <f t="shared" si="5"/>
        <v>2013</v>
      </c>
      <c r="C45" s="9" t="s">
        <v>39</v>
      </c>
      <c r="D45" s="3">
        <v>80007788</v>
      </c>
      <c r="E45" s="31">
        <f t="shared" si="0"/>
        <v>70197455.910184965</v>
      </c>
      <c r="F45" s="32">
        <f t="shared" si="1"/>
        <v>71158.902383727298</v>
      </c>
      <c r="G45" s="33">
        <f t="shared" si="2"/>
        <v>1.1404737334874839</v>
      </c>
      <c r="H45" s="56">
        <f t="shared" si="3"/>
        <v>80231333.262679905</v>
      </c>
      <c r="I45" s="57">
        <f t="shared" si="4"/>
        <v>-223545.2626799047</v>
      </c>
      <c r="J45" s="60"/>
      <c r="K45" s="34"/>
      <c r="L45" s="9"/>
    </row>
    <row r="46" spans="1:17" x14ac:dyDescent="0.25">
      <c r="A46" s="24">
        <v>9</v>
      </c>
      <c r="B46" s="24">
        <f t="shared" si="5"/>
        <v>2013</v>
      </c>
      <c r="C46" s="9" t="s">
        <v>40</v>
      </c>
      <c r="D46" s="3">
        <v>67203059</v>
      </c>
      <c r="E46" s="31">
        <f t="shared" ref="E46:E73" si="6">E45+F45+$N$2*I46/G34</f>
        <v>69579856.839901775</v>
      </c>
      <c r="F46" s="32">
        <f t="shared" ref="F46:F73" si="7">F45+$N$2*$N$3*I46/G34</f>
        <v>68591.295530529926</v>
      </c>
      <c r="G46" s="33">
        <f t="shared" ref="G46:G73" si="8">G34+$N$4*(1-$N$2)*I46/(E45+F45)</f>
        <v>0.9750757854035681</v>
      </c>
      <c r="H46" s="56">
        <f t="shared" si="3"/>
        <v>69984629.071931779</v>
      </c>
      <c r="I46" s="57">
        <f t="shared" si="4"/>
        <v>-2781570.0719317794</v>
      </c>
      <c r="J46" s="60"/>
      <c r="K46" s="34"/>
      <c r="L46" s="9"/>
    </row>
    <row r="47" spans="1:17" x14ac:dyDescent="0.25">
      <c r="A47" s="24">
        <v>10</v>
      </c>
      <c r="B47" s="24">
        <f t="shared" si="5"/>
        <v>2013</v>
      </c>
      <c r="C47" s="9" t="s">
        <v>41</v>
      </c>
      <c r="D47" s="3">
        <v>69727370</v>
      </c>
      <c r="E47" s="31">
        <f t="shared" si="6"/>
        <v>69466009.855332211</v>
      </c>
      <c r="F47" s="32">
        <f t="shared" si="7"/>
        <v>67911.187572640527</v>
      </c>
      <c r="G47" s="33">
        <f t="shared" si="8"/>
        <v>1.0062109525586354</v>
      </c>
      <c r="H47" s="56">
        <f t="shared" si="3"/>
        <v>70475931.424219906</v>
      </c>
      <c r="I47" s="57">
        <f t="shared" si="4"/>
        <v>-748561.42421990633</v>
      </c>
      <c r="J47" s="60"/>
      <c r="K47" s="34"/>
      <c r="L47" s="9"/>
    </row>
    <row r="48" spans="1:17" x14ac:dyDescent="0.25">
      <c r="A48" s="24">
        <v>11</v>
      </c>
      <c r="B48" s="24">
        <f t="shared" si="5"/>
        <v>2013</v>
      </c>
      <c r="C48" s="9" t="s">
        <v>42</v>
      </c>
      <c r="D48" s="3">
        <v>63611195</v>
      </c>
      <c r="E48" s="31">
        <f t="shared" si="6"/>
        <v>68818175.480340973</v>
      </c>
      <c r="F48" s="32">
        <f t="shared" si="7"/>
        <v>65242.97423135789</v>
      </c>
      <c r="G48" s="33">
        <f t="shared" si="8"/>
        <v>0.93364846008211699</v>
      </c>
      <c r="H48" s="56">
        <f t="shared" si="3"/>
        <v>66381922.820380658</v>
      </c>
      <c r="I48" s="57">
        <f t="shared" si="4"/>
        <v>-2770727.8203806579</v>
      </c>
      <c r="J48" s="60"/>
      <c r="K48" s="34"/>
      <c r="L48" s="9"/>
    </row>
    <row r="49" spans="1:12" x14ac:dyDescent="0.25">
      <c r="A49" s="24">
        <v>12</v>
      </c>
      <c r="B49" s="24">
        <f t="shared" si="5"/>
        <v>2013</v>
      </c>
      <c r="C49" s="9" t="s">
        <v>43</v>
      </c>
      <c r="D49" s="3">
        <v>70967040</v>
      </c>
      <c r="E49" s="31">
        <f t="shared" si="6"/>
        <v>70349994.183091015</v>
      </c>
      <c r="F49" s="32">
        <f t="shared" si="7"/>
        <v>70710.19209411004</v>
      </c>
      <c r="G49" s="33">
        <f t="shared" si="8"/>
        <v>0.99156629476036051</v>
      </c>
      <c r="H49" s="56">
        <f t="shared" si="3"/>
        <v>65327210.092011191</v>
      </c>
      <c r="I49" s="57">
        <f t="shared" si="4"/>
        <v>5639829.907988809</v>
      </c>
      <c r="J49" s="60"/>
      <c r="K49" s="34"/>
      <c r="L49" s="9"/>
    </row>
    <row r="50" spans="1:12" x14ac:dyDescent="0.25">
      <c r="A50" s="24">
        <v>1</v>
      </c>
      <c r="B50" s="24">
        <f t="shared" si="5"/>
        <v>2014</v>
      </c>
      <c r="C50" s="9" t="s">
        <v>34</v>
      </c>
      <c r="D50" s="3">
        <v>64743622</v>
      </c>
      <c r="E50" s="31">
        <f t="shared" si="6"/>
        <v>70660397.807003036</v>
      </c>
      <c r="F50" s="32">
        <f t="shared" si="7"/>
        <v>71603.740368867613</v>
      </c>
      <c r="G50" s="33">
        <f t="shared" si="8"/>
        <v>0.9134698759478731</v>
      </c>
      <c r="H50" s="56">
        <f t="shared" si="3"/>
        <v>63862204.301311925</v>
      </c>
      <c r="I50" s="57">
        <f t="shared" si="4"/>
        <v>881417.69868807495</v>
      </c>
      <c r="J50" s="60"/>
      <c r="K50" s="34"/>
      <c r="L50" s="9"/>
    </row>
    <row r="51" spans="1:12" x14ac:dyDescent="0.25">
      <c r="A51" s="24">
        <v>2</v>
      </c>
      <c r="B51" s="24">
        <f t="shared" si="5"/>
        <v>2014</v>
      </c>
      <c r="C51" s="9" t="s">
        <v>35</v>
      </c>
      <c r="D51" s="3">
        <v>58474896</v>
      </c>
      <c r="E51" s="31">
        <f t="shared" si="6"/>
        <v>70588625.178337649</v>
      </c>
      <c r="F51" s="32">
        <f t="shared" si="7"/>
        <v>71069.250515641703</v>
      </c>
      <c r="G51" s="33">
        <f t="shared" si="8"/>
        <v>0.82994760125924094</v>
      </c>
      <c r="H51" s="56">
        <f t="shared" si="3"/>
        <v>58959511.836810507</v>
      </c>
      <c r="I51" s="57">
        <f t="shared" si="4"/>
        <v>-484615.83681050688</v>
      </c>
      <c r="J51" s="60"/>
      <c r="K51" s="34"/>
      <c r="L51" s="9"/>
    </row>
    <row r="52" spans="1:12" x14ac:dyDescent="0.25">
      <c r="A52" s="24">
        <v>3</v>
      </c>
      <c r="B52" s="24">
        <f t="shared" si="5"/>
        <v>2014</v>
      </c>
      <c r="C52" s="9" t="s">
        <v>36</v>
      </c>
      <c r="D52" s="3">
        <v>74237229</v>
      </c>
      <c r="E52" s="31">
        <f t="shared" si="6"/>
        <v>70974058.111368299</v>
      </c>
      <c r="F52" s="32">
        <f t="shared" si="7"/>
        <v>72241.160500939601</v>
      </c>
      <c r="G52" s="33">
        <f t="shared" si="8"/>
        <v>1.041834430329015</v>
      </c>
      <c r="H52" s="56">
        <f t="shared" si="3"/>
        <v>72921702.78432636</v>
      </c>
      <c r="I52" s="57">
        <f t="shared" si="4"/>
        <v>1315526.2156736404</v>
      </c>
      <c r="J52" s="60"/>
      <c r="K52" s="34"/>
      <c r="L52" s="9"/>
    </row>
    <row r="53" spans="1:12" x14ac:dyDescent="0.25">
      <c r="A53" s="24">
        <v>4</v>
      </c>
      <c r="B53" s="24">
        <f t="shared" si="5"/>
        <v>2014</v>
      </c>
      <c r="C53" s="9" t="s">
        <v>37</v>
      </c>
      <c r="D53" s="3">
        <v>71278694</v>
      </c>
      <c r="E53" s="31">
        <f t="shared" si="6"/>
        <v>71344942.64117597</v>
      </c>
      <c r="F53" s="32">
        <f t="shared" si="7"/>
        <v>73354.467050009102</v>
      </c>
      <c r="G53" s="33">
        <f t="shared" si="8"/>
        <v>0.99532716777873309</v>
      </c>
      <c r="H53" s="56">
        <f t="shared" si="3"/>
        <v>70084119.795683265</v>
      </c>
      <c r="I53" s="57">
        <f t="shared" si="4"/>
        <v>1194574.2043167353</v>
      </c>
      <c r="J53" s="60"/>
      <c r="K53" s="34"/>
      <c r="L53" s="9"/>
    </row>
    <row r="54" spans="1:12" x14ac:dyDescent="0.25">
      <c r="A54" s="24">
        <v>5</v>
      </c>
      <c r="B54" s="24">
        <f t="shared" si="5"/>
        <v>2014</v>
      </c>
      <c r="C54" s="9" t="s">
        <v>5</v>
      </c>
      <c r="D54" s="3">
        <v>75712694</v>
      </c>
      <c r="E54" s="31">
        <f t="shared" si="6"/>
        <v>71602879.897678092</v>
      </c>
      <c r="F54" s="32">
        <f t="shared" si="7"/>
        <v>74042.569480743114</v>
      </c>
      <c r="G54" s="33">
        <f t="shared" si="8"/>
        <v>1.0549355661089541</v>
      </c>
      <c r="H54" s="56">
        <f t="shared" si="3"/>
        <v>74927449.761495426</v>
      </c>
      <c r="I54" s="57">
        <f t="shared" si="4"/>
        <v>785244.2385045737</v>
      </c>
      <c r="J54" s="60"/>
      <c r="K54" s="34"/>
      <c r="L54" s="9"/>
    </row>
    <row r="55" spans="1:12" x14ac:dyDescent="0.25">
      <c r="A55" s="24">
        <v>6</v>
      </c>
      <c r="B55" s="24">
        <f t="shared" si="5"/>
        <v>2014</v>
      </c>
      <c r="C55" s="9" t="s">
        <v>6</v>
      </c>
      <c r="D55" s="3">
        <v>80063355</v>
      </c>
      <c r="E55" s="31">
        <f t="shared" si="6"/>
        <v>71663447.214351073</v>
      </c>
      <c r="F55" s="32">
        <f t="shared" si="7"/>
        <v>73992.335359570148</v>
      </c>
      <c r="G55" s="33">
        <f t="shared" si="8"/>
        <v>1.1174058560004201</v>
      </c>
      <c r="H55" s="56">
        <f t="shared" si="3"/>
        <v>80124435.790531561</v>
      </c>
      <c r="I55" s="57">
        <f t="shared" si="4"/>
        <v>-61080.790531560779</v>
      </c>
      <c r="J55" s="60"/>
      <c r="K55" s="34"/>
      <c r="L55" s="9"/>
    </row>
    <row r="56" spans="1:12" x14ac:dyDescent="0.25">
      <c r="A56" s="24">
        <v>7</v>
      </c>
      <c r="B56" s="24">
        <f t="shared" si="5"/>
        <v>2014</v>
      </c>
      <c r="C56" s="9" t="s">
        <v>38</v>
      </c>
      <c r="D56" s="3">
        <v>84404540</v>
      </c>
      <c r="E56" s="31">
        <f t="shared" si="6"/>
        <v>71858281.076342314</v>
      </c>
      <c r="F56" s="32">
        <f t="shared" si="7"/>
        <v>74442.818031631163</v>
      </c>
      <c r="G56" s="33">
        <f t="shared" si="8"/>
        <v>1.1728046948141504</v>
      </c>
      <c r="H56" s="56">
        <f t="shared" si="3"/>
        <v>83831926.122192264</v>
      </c>
      <c r="I56" s="57">
        <f t="shared" si="4"/>
        <v>572613.8778077364</v>
      </c>
      <c r="J56" s="60"/>
      <c r="K56" s="34"/>
      <c r="L56" s="9"/>
    </row>
    <row r="57" spans="1:12" x14ac:dyDescent="0.25">
      <c r="A57" s="24">
        <v>8</v>
      </c>
      <c r="B57" s="24">
        <f t="shared" si="5"/>
        <v>2014</v>
      </c>
      <c r="C57" s="9" t="s">
        <v>39</v>
      </c>
      <c r="D57" s="3">
        <v>81957560</v>
      </c>
      <c r="E57" s="31">
        <f t="shared" si="6"/>
        <v>71915463.28188777</v>
      </c>
      <c r="F57" s="32">
        <f t="shared" si="7"/>
        <v>74378.472545018099</v>
      </c>
      <c r="G57" s="33">
        <f t="shared" si="8"/>
        <v>1.139888327907558</v>
      </c>
      <c r="H57" s="56">
        <f t="shared" si="3"/>
        <v>82037382.179740995</v>
      </c>
      <c r="I57" s="57">
        <f t="shared" si="4"/>
        <v>-79822.179740995169</v>
      </c>
      <c r="J57" s="60"/>
      <c r="K57" s="34"/>
      <c r="L57" s="9"/>
    </row>
    <row r="58" spans="1:12" x14ac:dyDescent="0.25">
      <c r="A58" s="24">
        <v>9</v>
      </c>
      <c r="B58" s="24">
        <f t="shared" si="5"/>
        <v>2014</v>
      </c>
      <c r="C58" s="9" t="s">
        <v>40</v>
      </c>
      <c r="D58" s="3">
        <v>69028870</v>
      </c>
      <c r="E58" s="31">
        <f t="shared" si="6"/>
        <v>71694767.143769175</v>
      </c>
      <c r="F58" s="32">
        <f t="shared" si="7"/>
        <v>73278.469898789815</v>
      </c>
      <c r="G58" s="33">
        <f t="shared" si="8"/>
        <v>0.96652628239696015</v>
      </c>
      <c r="H58" s="56">
        <f t="shared" si="3"/>
        <v>70195551.489782125</v>
      </c>
      <c r="I58" s="57">
        <f t="shared" si="4"/>
        <v>-1166681.4897821248</v>
      </c>
      <c r="J58" s="60"/>
      <c r="K58" s="34"/>
      <c r="L58" s="9"/>
    </row>
    <row r="59" spans="1:12" x14ac:dyDescent="0.25">
      <c r="A59" s="24">
        <v>10</v>
      </c>
      <c r="B59" s="24">
        <f t="shared" si="5"/>
        <v>2014</v>
      </c>
      <c r="C59" s="9" t="s">
        <v>41</v>
      </c>
      <c r="D59" s="3">
        <v>71887841</v>
      </c>
      <c r="E59" s="31">
        <f t="shared" si="6"/>
        <v>71688157.303227454</v>
      </c>
      <c r="F59" s="32">
        <f t="shared" si="7"/>
        <v>72980.655889344402</v>
      </c>
      <c r="G59" s="33">
        <f t="shared" si="8"/>
        <v>1.0038149734278974</v>
      </c>
      <c r="H59" s="56">
        <f t="shared" si="3"/>
        <v>72213793.540200442</v>
      </c>
      <c r="I59" s="57">
        <f t="shared" si="4"/>
        <v>-325952.54020044208</v>
      </c>
      <c r="J59" s="60"/>
      <c r="K59" s="34"/>
      <c r="L59" s="9"/>
    </row>
    <row r="60" spans="1:12" x14ac:dyDescent="0.25">
      <c r="A60" s="24">
        <v>11</v>
      </c>
      <c r="B60" s="24">
        <f t="shared" si="5"/>
        <v>2014</v>
      </c>
      <c r="C60" s="9" t="s">
        <v>42</v>
      </c>
      <c r="D60" s="3">
        <v>65654285</v>
      </c>
      <c r="E60" s="31">
        <f t="shared" si="6"/>
        <v>71405766.109031379</v>
      </c>
      <c r="F60" s="32">
        <f t="shared" si="7"/>
        <v>71655.87238930061</v>
      </c>
      <c r="G60" s="33">
        <f t="shared" si="8"/>
        <v>0.92375794372425224</v>
      </c>
      <c r="H60" s="56">
        <f t="shared" si="3"/>
        <v>66999675.949269757</v>
      </c>
      <c r="I60" s="57">
        <f t="shared" si="4"/>
        <v>-1345390.9492697567</v>
      </c>
      <c r="J60" s="60"/>
      <c r="K60" s="34"/>
      <c r="L60" s="9"/>
    </row>
    <row r="61" spans="1:12" x14ac:dyDescent="0.25">
      <c r="A61" s="24">
        <v>12</v>
      </c>
      <c r="B61" s="24">
        <f t="shared" si="5"/>
        <v>2014</v>
      </c>
      <c r="C61" s="9" t="s">
        <v>43</v>
      </c>
      <c r="D61" s="3">
        <v>72233639</v>
      </c>
      <c r="E61" s="31">
        <f t="shared" si="6"/>
        <v>71815430.215687439</v>
      </c>
      <c r="F61" s="32">
        <f t="shared" si="7"/>
        <v>72915.926418700852</v>
      </c>
      <c r="G61" s="33">
        <f t="shared" si="8"/>
        <v>1.0015967820060767</v>
      </c>
      <c r="H61" s="56">
        <f t="shared" si="3"/>
        <v>70874602.473140046</v>
      </c>
      <c r="I61" s="57">
        <f t="shared" si="4"/>
        <v>1359036.526859954</v>
      </c>
      <c r="J61" s="60"/>
      <c r="K61" s="34"/>
      <c r="L61" s="9"/>
    </row>
    <row r="62" spans="1:12" x14ac:dyDescent="0.25">
      <c r="A62" s="24">
        <v>1</v>
      </c>
      <c r="B62" s="24">
        <f t="shared" si="5"/>
        <v>2015</v>
      </c>
      <c r="C62" s="9" t="s">
        <v>34</v>
      </c>
      <c r="D62" s="3">
        <v>66538437</v>
      </c>
      <c r="E62" s="31">
        <f t="shared" si="6"/>
        <v>72123386.005070329</v>
      </c>
      <c r="F62" s="32">
        <f t="shared" si="7"/>
        <v>73792.126748672585</v>
      </c>
      <c r="G62" s="33">
        <f t="shared" si="8"/>
        <v>0.91985867365249419</v>
      </c>
      <c r="H62" s="56">
        <f t="shared" si="3"/>
        <v>65667838.632527463</v>
      </c>
      <c r="I62" s="57">
        <f t="shared" si="4"/>
        <v>870598.36747253686</v>
      </c>
      <c r="J62" s="60"/>
      <c r="K62" s="34"/>
      <c r="L62" s="9"/>
    </row>
    <row r="63" spans="1:12" x14ac:dyDescent="0.25">
      <c r="A63" s="24">
        <v>2</v>
      </c>
      <c r="B63" s="24">
        <f t="shared" si="5"/>
        <v>2015</v>
      </c>
      <c r="C63" s="9" t="s">
        <v>35</v>
      </c>
      <c r="D63" s="3">
        <v>60331319</v>
      </c>
      <c r="E63" s="31">
        <f t="shared" si="6"/>
        <v>72319436.380014509</v>
      </c>
      <c r="F63" s="32">
        <f t="shared" si="7"/>
        <v>74247.890788268734</v>
      </c>
      <c r="G63" s="33">
        <f t="shared" si="8"/>
        <v>0.83295402708503308</v>
      </c>
      <c r="H63" s="56">
        <f t="shared" si="3"/>
        <v>59919874.808189303</v>
      </c>
      <c r="I63" s="57">
        <f t="shared" si="4"/>
        <v>411444.19181069732</v>
      </c>
      <c r="J63" s="60"/>
      <c r="K63" s="34"/>
      <c r="L63" s="9"/>
    </row>
    <row r="64" spans="1:12" x14ac:dyDescent="0.25">
      <c r="A64" s="24">
        <v>3</v>
      </c>
      <c r="B64" s="24">
        <f t="shared" si="5"/>
        <v>2015</v>
      </c>
      <c r="C64" s="9" t="s">
        <v>36</v>
      </c>
      <c r="D64" s="3">
        <v>76270848</v>
      </c>
      <c r="E64" s="31">
        <f t="shared" si="6"/>
        <v>72594561.172532335</v>
      </c>
      <c r="F64" s="32">
        <f t="shared" si="7"/>
        <v>74996.735709123517</v>
      </c>
      <c r="G64" s="33">
        <f t="shared" si="8"/>
        <v>1.0480184363218272</v>
      </c>
      <c r="H64" s="56">
        <f t="shared" si="3"/>
        <v>75422232.81169039</v>
      </c>
      <c r="I64" s="57">
        <f t="shared" si="4"/>
        <v>848615.18830960989</v>
      </c>
      <c r="J64" s="60"/>
      <c r="K64" s="34"/>
      <c r="L64" s="9"/>
    </row>
    <row r="65" spans="1:12" x14ac:dyDescent="0.25">
      <c r="A65" s="24">
        <v>4</v>
      </c>
      <c r="B65" s="24">
        <f t="shared" si="5"/>
        <v>2015</v>
      </c>
      <c r="C65" s="9" t="s">
        <v>37</v>
      </c>
      <c r="D65" s="3">
        <v>73607027</v>
      </c>
      <c r="E65" s="31">
        <f t="shared" si="6"/>
        <v>72985972.965300724</v>
      </c>
      <c r="F65" s="32">
        <f t="shared" si="7"/>
        <v>76176.292971908289</v>
      </c>
      <c r="G65" s="33">
        <f t="shared" si="8"/>
        <v>1.004597864120865</v>
      </c>
      <c r="H65" s="56">
        <f t="shared" si="3"/>
        <v>72329985.256542608</v>
      </c>
      <c r="I65" s="57">
        <f t="shared" si="4"/>
        <v>1277041.7434573919</v>
      </c>
      <c r="J65" s="60"/>
      <c r="K65" s="34"/>
      <c r="L65" s="9"/>
    </row>
    <row r="66" spans="1:12" x14ac:dyDescent="0.25">
      <c r="A66" s="24">
        <v>5</v>
      </c>
      <c r="B66" s="24">
        <f t="shared" si="5"/>
        <v>2015</v>
      </c>
      <c r="C66" s="9" t="s">
        <v>5</v>
      </c>
      <c r="D66" s="3">
        <v>78501958</v>
      </c>
      <c r="E66" s="31">
        <f t="shared" si="6"/>
        <v>73395530.690061614</v>
      </c>
      <c r="F66" s="32">
        <f t="shared" si="7"/>
        <v>77419.098838351769</v>
      </c>
      <c r="G66" s="33">
        <f t="shared" si="8"/>
        <v>1.0652327097783121</v>
      </c>
      <c r="H66" s="56">
        <f t="shared" si="3"/>
        <v>77075859.788912743</v>
      </c>
      <c r="I66" s="57">
        <f t="shared" si="4"/>
        <v>1426098.2110872567</v>
      </c>
      <c r="J66" s="60"/>
      <c r="K66" s="34"/>
      <c r="L66" s="9"/>
    </row>
    <row r="67" spans="1:12" x14ac:dyDescent="0.25">
      <c r="A67" s="24">
        <v>6</v>
      </c>
      <c r="B67" s="24">
        <f t="shared" si="5"/>
        <v>2015</v>
      </c>
      <c r="C67" s="9" t="s">
        <v>6</v>
      </c>
      <c r="D67" s="3">
        <v>83253406</v>
      </c>
      <c r="E67" s="31">
        <f t="shared" si="6"/>
        <v>73727706.878920943</v>
      </c>
      <c r="F67" s="32">
        <f t="shared" si="7"/>
        <v>78368.802618484711</v>
      </c>
      <c r="G67" s="33">
        <f t="shared" si="8"/>
        <v>1.1256938918384292</v>
      </c>
      <c r="H67" s="56">
        <f t="shared" si="3"/>
        <v>82099104.351741657</v>
      </c>
      <c r="I67" s="57">
        <f t="shared" si="4"/>
        <v>1154301.6482583433</v>
      </c>
      <c r="J67" s="60"/>
      <c r="K67" s="34"/>
      <c r="L67" s="9"/>
    </row>
    <row r="68" spans="1:12" x14ac:dyDescent="0.25">
      <c r="A68" s="24">
        <v>7</v>
      </c>
      <c r="B68" s="24">
        <f t="shared" si="5"/>
        <v>2015</v>
      </c>
      <c r="C68" s="9" t="s">
        <v>38</v>
      </c>
      <c r="D68" s="3">
        <v>88951664</v>
      </c>
      <c r="E68" s="31">
        <f t="shared" si="6"/>
        <v>74308964.555579618</v>
      </c>
      <c r="F68" s="32">
        <f t="shared" si="7"/>
        <v>80243.511835109239</v>
      </c>
      <c r="G68" s="33">
        <f t="shared" si="8"/>
        <v>1.1898988437291911</v>
      </c>
      <c r="H68" s="56">
        <f t="shared" si="3"/>
        <v>86560112.06511794</v>
      </c>
      <c r="I68" s="57">
        <f t="shared" si="4"/>
        <v>2391551.9348820597</v>
      </c>
      <c r="J68" s="60"/>
      <c r="K68" s="34"/>
      <c r="L68" s="9"/>
    </row>
    <row r="69" spans="1:12" x14ac:dyDescent="0.25">
      <c r="A69" s="24">
        <v>8</v>
      </c>
      <c r="B69" s="24">
        <f t="shared" si="5"/>
        <v>2015</v>
      </c>
      <c r="C69" s="9" t="s">
        <v>39</v>
      </c>
      <c r="D69" s="3">
        <v>85855967</v>
      </c>
      <c r="E69" s="31">
        <f t="shared" si="6"/>
        <v>74618663.215172127</v>
      </c>
      <c r="F69" s="32">
        <f t="shared" si="7"/>
        <v>81098.893018723073</v>
      </c>
      <c r="G69" s="33">
        <f t="shared" si="8"/>
        <v>1.1474096129989941</v>
      </c>
      <c r="H69" s="56">
        <f t="shared" si="3"/>
        <v>84795389.998332798</v>
      </c>
      <c r="I69" s="57">
        <f t="shared" si="4"/>
        <v>1060577.0016672015</v>
      </c>
      <c r="J69" s="60"/>
      <c r="K69" s="34"/>
      <c r="L69" s="9"/>
    </row>
    <row r="70" spans="1:12" x14ac:dyDescent="0.25">
      <c r="A70" s="24">
        <v>9</v>
      </c>
      <c r="B70" s="24">
        <f t="shared" si="5"/>
        <v>2015</v>
      </c>
      <c r="C70" s="9" t="s">
        <v>40</v>
      </c>
      <c r="D70" s="3">
        <v>73017733</v>
      </c>
      <c r="E70" s="31">
        <f t="shared" si="6"/>
        <v>74908593.699201271</v>
      </c>
      <c r="F70" s="32">
        <f t="shared" si="7"/>
        <v>81877.39206413705</v>
      </c>
      <c r="G70" s="33">
        <f t="shared" si="8"/>
        <v>0.97230634471266464</v>
      </c>
      <c r="H70" s="56">
        <f t="shared" si="3"/>
        <v>72199283.366367012</v>
      </c>
      <c r="I70" s="57">
        <f t="shared" si="4"/>
        <v>818449.63363298774</v>
      </c>
      <c r="J70" s="60"/>
      <c r="K70" s="34"/>
      <c r="L70" s="9"/>
    </row>
    <row r="71" spans="1:12" x14ac:dyDescent="0.25">
      <c r="A71" s="24">
        <v>10</v>
      </c>
      <c r="B71" s="24">
        <f t="shared" si="5"/>
        <v>2015</v>
      </c>
      <c r="C71" s="9" t="s">
        <v>41</v>
      </c>
      <c r="D71" s="3">
        <v>76678106</v>
      </c>
      <c r="E71" s="31">
        <f t="shared" si="6"/>
        <v>75334799.053140789</v>
      </c>
      <c r="F71" s="32">
        <f t="shared" si="7"/>
        <v>83161.005277695134</v>
      </c>
      <c r="G71" s="33">
        <f t="shared" si="8"/>
        <v>1.0136746292200001</v>
      </c>
      <c r="H71" s="56">
        <f t="shared" si="3"/>
        <v>75276557.745824099</v>
      </c>
      <c r="I71" s="57">
        <f t="shared" si="4"/>
        <v>1401548.2541759014</v>
      </c>
      <c r="J71" s="60"/>
      <c r="K71" s="34"/>
      <c r="L71" s="9"/>
    </row>
    <row r="72" spans="1:12" x14ac:dyDescent="0.25">
      <c r="A72" s="24">
        <v>11</v>
      </c>
      <c r="B72" s="24">
        <f t="shared" si="5"/>
        <v>2015</v>
      </c>
      <c r="C72" s="9" t="s">
        <v>42</v>
      </c>
      <c r="D72" s="3">
        <v>70460064</v>
      </c>
      <c r="E72" s="31">
        <f t="shared" si="6"/>
        <v>75629432.147264674</v>
      </c>
      <c r="F72" s="32">
        <f t="shared" si="7"/>
        <v>83949.347781345612</v>
      </c>
      <c r="G72" s="33">
        <f t="shared" si="8"/>
        <v>0.92929881848489282</v>
      </c>
      <c r="H72" s="56">
        <f t="shared" si="3"/>
        <v>69667939.703442439</v>
      </c>
      <c r="I72" s="57">
        <f t="shared" si="4"/>
        <v>792124.29655756056</v>
      </c>
      <c r="J72" s="60"/>
      <c r="K72" s="34"/>
      <c r="L72" s="9"/>
    </row>
    <row r="73" spans="1:12" x14ac:dyDescent="0.25">
      <c r="A73" s="24">
        <v>12</v>
      </c>
      <c r="B73" s="24">
        <f t="shared" si="5"/>
        <v>2015</v>
      </c>
      <c r="C73" s="9" t="s">
        <v>43</v>
      </c>
      <c r="D73" s="3">
        <v>75327877</v>
      </c>
      <c r="E73" s="31">
        <f t="shared" si="6"/>
        <v>75588694.654167831</v>
      </c>
      <c r="F73" s="32">
        <f t="shared" si="7"/>
        <v>83484.530240428081</v>
      </c>
      <c r="G73" s="33">
        <f t="shared" si="8"/>
        <v>0.99806834171046799</v>
      </c>
      <c r="H73" s="56">
        <f t="shared" si="3"/>
        <v>75834279.260236531</v>
      </c>
      <c r="I73" s="57">
        <f t="shared" si="4"/>
        <v>-506402.2602365315</v>
      </c>
      <c r="J73" s="63">
        <f>D73</f>
        <v>75327877</v>
      </c>
      <c r="K73" s="64"/>
      <c r="L73" s="39"/>
    </row>
    <row r="74" spans="1:12" x14ac:dyDescent="0.25">
      <c r="A74" s="35">
        <v>1</v>
      </c>
      <c r="B74" s="35">
        <f t="shared" si="5"/>
        <v>2016</v>
      </c>
      <c r="C74" s="36" t="s">
        <v>34</v>
      </c>
      <c r="D74" s="66">
        <f ca="1">H74+I74</f>
        <v>70415180.042127594</v>
      </c>
      <c r="E74" s="67">
        <f t="shared" ref="E74:E85" ca="1" si="9">E73+F73+$N$2*I74/G62</f>
        <v>75888661.794126257</v>
      </c>
      <c r="F74" s="68">
        <f t="shared" ref="F74:F85" ca="1" si="10">F73+$N$2*$N$3*I74/G62</f>
        <v>84291.551363040591</v>
      </c>
      <c r="G74" s="69">
        <f t="shared" ref="G74:G85" ca="1" si="11">G62+$N$4*(1-$N$2)*I74/(E73+F73)</f>
        <v>0.92548791353277404</v>
      </c>
      <c r="H74" s="70">
        <f t="shared" si="3"/>
        <v>69607710.37696366</v>
      </c>
      <c r="I74" s="71">
        <f ca="1">NORMINV(RAND(),0,$O$12)</f>
        <v>807469.66516393027</v>
      </c>
      <c r="J74" s="72">
        <f>A90</f>
        <v>69644729.432349548</v>
      </c>
      <c r="K74" s="73">
        <f>A89</f>
        <v>76765603.067133769</v>
      </c>
      <c r="L74" s="74">
        <f>A91</f>
        <v>62451208.564333588</v>
      </c>
    </row>
    <row r="75" spans="1:12" x14ac:dyDescent="0.25">
      <c r="A75" s="24">
        <v>2</v>
      </c>
      <c r="B75" s="24">
        <f t="shared" si="5"/>
        <v>2016</v>
      </c>
      <c r="C75" s="9" t="s">
        <v>35</v>
      </c>
      <c r="D75" s="75">
        <f t="shared" ref="D75:D85" ca="1" si="12">H75+I75</f>
        <v>65947031.284527384</v>
      </c>
      <c r="E75" s="76">
        <f t="shared" ca="1" si="9"/>
        <v>76762000.326717585</v>
      </c>
      <c r="F75" s="77">
        <f t="shared" ca="1" si="10"/>
        <v>87233.023573738654</v>
      </c>
      <c r="G75" s="78">
        <f t="shared" ca="1" si="11"/>
        <v>0.85145978001158185</v>
      </c>
      <c r="H75" s="79">
        <f t="shared" ca="1" si="3"/>
        <v>63281977.438668646</v>
      </c>
      <c r="I75" s="80">
        <f ca="1">NORMINV(RAND(),0,$O$12)</f>
        <v>2665053.8458587411</v>
      </c>
      <c r="J75" s="81">
        <f>B90</f>
        <v>63297486.345326714</v>
      </c>
      <c r="K75" s="82">
        <f>B89</f>
        <v>69978334.227373958</v>
      </c>
      <c r="L75" s="83">
        <f>B91</f>
        <v>55643591.166265711</v>
      </c>
    </row>
    <row r="76" spans="1:12" x14ac:dyDescent="0.25">
      <c r="A76" s="24">
        <v>3</v>
      </c>
      <c r="B76" s="24">
        <f t="shared" si="5"/>
        <v>2016</v>
      </c>
      <c r="C76" s="9" t="s">
        <v>36</v>
      </c>
      <c r="D76" s="75">
        <f t="shared" ca="1" si="12"/>
        <v>81801936.467805132</v>
      </c>
      <c r="E76" s="76">
        <f t="shared" ca="1" si="9"/>
        <v>77146323.543989509</v>
      </c>
      <c r="F76" s="77">
        <f t="shared" ca="1" si="10"/>
        <v>88340.540071012059</v>
      </c>
      <c r="G76" s="78">
        <f t="shared" ca="1" si="11"/>
        <v>1.0566852522791055</v>
      </c>
      <c r="H76" s="79">
        <f t="shared" ca="1" si="3"/>
        <v>80539413.368303537</v>
      </c>
      <c r="I76" s="80">
        <f t="shared" ref="I76:I85" ca="1" si="13">NORMINV(RAND(),0,$O$12)</f>
        <v>1262523.0995016012</v>
      </c>
      <c r="J76" s="81">
        <f>C90</f>
        <v>79999591.022287965</v>
      </c>
      <c r="K76" s="82">
        <f>C89</f>
        <v>86706776.704965129</v>
      </c>
      <c r="L76" s="83">
        <f>C91</f>
        <v>71939664.933377817</v>
      </c>
    </row>
    <row r="77" spans="1:12" x14ac:dyDescent="0.25">
      <c r="A77" s="24">
        <v>4</v>
      </c>
      <c r="B77" s="24">
        <f t="shared" si="5"/>
        <v>2016</v>
      </c>
      <c r="C77" s="9" t="s">
        <v>37</v>
      </c>
      <c r="D77" s="75">
        <f t="shared" ca="1" si="12"/>
        <v>80689953.813676044</v>
      </c>
      <c r="E77" s="76">
        <f t="shared" ca="1" si="9"/>
        <v>77995711.822044596</v>
      </c>
      <c r="F77" s="77">
        <f t="shared" ca="1" si="10"/>
        <v>91177.63447166486</v>
      </c>
      <c r="G77" s="78">
        <f t="shared" ca="1" si="11"/>
        <v>1.0257733684204102</v>
      </c>
      <c r="H77" s="79">
        <f t="shared" ca="1" si="3"/>
        <v>77589778.574939683</v>
      </c>
      <c r="I77" s="80">
        <f t="shared" ca="1" si="13"/>
        <v>3100175.2387363547</v>
      </c>
      <c r="J77" s="81">
        <f>D90</f>
        <v>76801626.747414574</v>
      </c>
      <c r="K77" s="82">
        <f>D89</f>
        <v>83582713.560548827</v>
      </c>
      <c r="L77" s="83">
        <f>D91</f>
        <v>68698956.790115058</v>
      </c>
    </row>
    <row r="78" spans="1:12" x14ac:dyDescent="0.25">
      <c r="A78" s="24">
        <v>5</v>
      </c>
      <c r="B78" s="24">
        <f t="shared" si="5"/>
        <v>2016</v>
      </c>
      <c r="C78" s="9" t="s">
        <v>5</v>
      </c>
      <c r="D78" s="75">
        <f t="shared" ca="1" si="12"/>
        <v>77926324.859944195</v>
      </c>
      <c r="E78" s="76">
        <f t="shared" ca="1" si="9"/>
        <v>76870436.772003472</v>
      </c>
      <c r="F78" s="77">
        <f t="shared" ca="1" si="10"/>
        <v>86642.845223053315</v>
      </c>
      <c r="G78" s="78">
        <f t="shared" ca="1" si="11"/>
        <v>1.0297347440660167</v>
      </c>
      <c r="H78" s="79">
        <f t="shared" ca="1" si="3"/>
        <v>83180708.853924334</v>
      </c>
      <c r="I78" s="80">
        <f t="shared" ca="1" si="13"/>
        <v>-5254383.9939801395</v>
      </c>
      <c r="J78" s="81">
        <f>E90</f>
        <v>81620528.706144959</v>
      </c>
      <c r="K78" s="82">
        <f>E89</f>
        <v>89321828.103806511</v>
      </c>
      <c r="L78" s="83">
        <f>E91</f>
        <v>72946349.79837884</v>
      </c>
    </row>
    <row r="79" spans="1:12" x14ac:dyDescent="0.25">
      <c r="A79" s="24">
        <v>6</v>
      </c>
      <c r="B79" s="24">
        <f t="shared" si="5"/>
        <v>2016</v>
      </c>
      <c r="C79" s="9" t="s">
        <v>6</v>
      </c>
      <c r="D79" s="75">
        <f t="shared" ca="1" si="12"/>
        <v>88369966.769001231</v>
      </c>
      <c r="E79" s="76">
        <f t="shared" ca="1" si="9"/>
        <v>77338241.954457641</v>
      </c>
      <c r="F79" s="77">
        <f t="shared" ca="1" si="10"/>
        <v>88063.772556156749</v>
      </c>
      <c r="G79" s="78">
        <f t="shared" ca="1" si="11"/>
        <v>1.1376206822155874</v>
      </c>
      <c r="H79" s="79">
        <f t="shared" ref="H79:H85" ca="1" si="14">(E78+F78)*G67</f>
        <v>86630114.458835572</v>
      </c>
      <c r="I79" s="80">
        <f t="shared" ca="1" si="13"/>
        <v>1739852.310165657</v>
      </c>
      <c r="J79" s="81">
        <f>F90</f>
        <v>86370874.400006294</v>
      </c>
      <c r="K79" s="82">
        <f>F89</f>
        <v>94161868.458350271</v>
      </c>
      <c r="L79" s="83">
        <f>F91</f>
        <v>77246308.44801572</v>
      </c>
    </row>
    <row r="80" spans="1:12" x14ac:dyDescent="0.25">
      <c r="A80" s="24">
        <v>7</v>
      </c>
      <c r="B80" s="24">
        <f t="shared" si="5"/>
        <v>2016</v>
      </c>
      <c r="C80" s="9" t="s">
        <v>38</v>
      </c>
      <c r="D80" s="75">
        <f t="shared" ca="1" si="12"/>
        <v>92833611.551984727</v>
      </c>
      <c r="E80" s="76">
        <f t="shared" ca="1" si="9"/>
        <v>77572243.197454408</v>
      </c>
      <c r="F80" s="77">
        <f t="shared" ca="1" si="10"/>
        <v>88607.809887282958</v>
      </c>
      <c r="G80" s="78">
        <f t="shared" ca="1" si="11"/>
        <v>1.1946965117441524</v>
      </c>
      <c r="H80" s="79">
        <f t="shared" ca="1" si="14"/>
        <v>92129471.658796564</v>
      </c>
      <c r="I80" s="80">
        <f t="shared" ca="1" si="13"/>
        <v>704139.89318815956</v>
      </c>
      <c r="J80" s="81">
        <f>G90</f>
        <v>91443435.976013869</v>
      </c>
      <c r="K80" s="82">
        <f>G89</f>
        <v>99264715.321512505</v>
      </c>
      <c r="L80" s="83">
        <f>G91</f>
        <v>82010860.912173644</v>
      </c>
    </row>
    <row r="81" spans="1:12" x14ac:dyDescent="0.25">
      <c r="A81" s="24">
        <v>8</v>
      </c>
      <c r="B81" s="24">
        <f t="shared" si="5"/>
        <v>2016</v>
      </c>
      <c r="C81" s="9" t="s">
        <v>39</v>
      </c>
      <c r="D81" s="75">
        <f t="shared" ca="1" si="12"/>
        <v>91781669.18397221</v>
      </c>
      <c r="E81" s="76">
        <f t="shared" ca="1" si="9"/>
        <v>78235332.430120617</v>
      </c>
      <c r="F81" s="77">
        <f t="shared" ca="1" si="10"/>
        <v>90749.407511845173</v>
      </c>
      <c r="G81" s="78">
        <f t="shared" ca="1" si="11"/>
        <v>1.1655661994639761</v>
      </c>
      <c r="H81" s="79">
        <f t="shared" ca="1" si="14"/>
        <v>89108806.999506488</v>
      </c>
      <c r="I81" s="80">
        <f t="shared" ca="1" si="13"/>
        <v>2672862.1844657166</v>
      </c>
      <c r="J81" s="81">
        <f>H90</f>
        <v>88210843.627099603</v>
      </c>
      <c r="K81" s="82">
        <f>H89</f>
        <v>95808318.844227687</v>
      </c>
      <c r="L81" s="83">
        <f>H91</f>
        <v>78666600.263110429</v>
      </c>
    </row>
    <row r="82" spans="1:12" x14ac:dyDescent="0.25">
      <c r="A82" s="24">
        <v>9</v>
      </c>
      <c r="B82" s="24">
        <f t="shared" si="5"/>
        <v>2016</v>
      </c>
      <c r="C82" s="9" t="s">
        <v>40</v>
      </c>
      <c r="D82" s="75">
        <f t="shared" ca="1" si="12"/>
        <v>77819516.465602636</v>
      </c>
      <c r="E82" s="76">
        <f t="shared" ca="1" si="9"/>
        <v>78747773.255844444</v>
      </c>
      <c r="F82" s="77">
        <f t="shared" ca="1" si="10"/>
        <v>92321.422382530698</v>
      </c>
      <c r="G82" s="78">
        <f t="shared" ca="1" si="11"/>
        <v>0.98350416142252339</v>
      </c>
      <c r="H82" s="79">
        <f t="shared" ca="1" si="14"/>
        <v>76156946.327213451</v>
      </c>
      <c r="I82" s="80">
        <f t="shared" ca="1" si="13"/>
        <v>1662570.1383891827</v>
      </c>
      <c r="J82" s="81">
        <f>I90</f>
        <v>74509845.275453866</v>
      </c>
      <c r="K82" s="82">
        <f>I89</f>
        <v>82970065.108385682</v>
      </c>
      <c r="L82" s="83">
        <f>I91</f>
        <v>66410005.820689872</v>
      </c>
    </row>
    <row r="83" spans="1:12" x14ac:dyDescent="0.25">
      <c r="A83" s="24">
        <v>10</v>
      </c>
      <c r="B83" s="24">
        <f t="shared" si="5"/>
        <v>2016</v>
      </c>
      <c r="C83" s="9" t="s">
        <v>41</v>
      </c>
      <c r="D83" s="75">
        <f t="shared" ca="1" si="12"/>
        <v>79181670.394081548</v>
      </c>
      <c r="E83" s="76">
        <f t="shared" ca="1" si="9"/>
        <v>78660905.51387164</v>
      </c>
      <c r="F83" s="77">
        <f t="shared" ca="1" si="10"/>
        <v>91653.426737215705</v>
      </c>
      <c r="G83" s="78">
        <f t="shared" ca="1" si="11"/>
        <v>1.0087462393310265</v>
      </c>
      <c r="H83" s="79">
        <f t="shared" ca="1" si="14"/>
        <v>79918203.740621433</v>
      </c>
      <c r="I83" s="80">
        <f t="shared" ca="1" si="13"/>
        <v>-736533.34653988038</v>
      </c>
      <c r="J83" s="81">
        <f>J90</f>
        <v>77564146.311126947</v>
      </c>
      <c r="K83" s="82">
        <f>J89</f>
        <v>86304472.614804909</v>
      </c>
      <c r="L83" s="83">
        <f>J91</f>
        <v>69166808.652494416</v>
      </c>
    </row>
    <row r="84" spans="1:12" x14ac:dyDescent="0.25">
      <c r="A84" s="24">
        <v>11</v>
      </c>
      <c r="B84" s="24">
        <f t="shared" si="5"/>
        <v>2016</v>
      </c>
      <c r="C84" s="9" t="s">
        <v>42</v>
      </c>
      <c r="D84" s="75">
        <f t="shared" ca="1" si="12"/>
        <v>71095866.419109032</v>
      </c>
      <c r="E84" s="76">
        <f t="shared" ca="1" si="9"/>
        <v>78198242.140916213</v>
      </c>
      <c r="F84" s="77">
        <f t="shared" ca="1" si="10"/>
        <v>89587.000401383557</v>
      </c>
      <c r="G84" s="78">
        <f t="shared" ca="1" si="11"/>
        <v>0.91530646959108275</v>
      </c>
      <c r="H84" s="79">
        <f t="shared" ca="1" si="14"/>
        <v>73184659.97616969</v>
      </c>
      <c r="I84" s="80">
        <f t="shared" ca="1" si="13"/>
        <v>-2088793.557060658</v>
      </c>
      <c r="J84" s="81">
        <f>K90</f>
        <v>70928045.914705828</v>
      </c>
      <c r="K84" s="82">
        <f>K89</f>
        <v>79887402.820358038</v>
      </c>
      <c r="L84" s="83">
        <f>K91</f>
        <v>62597844.800762281</v>
      </c>
    </row>
    <row r="85" spans="1:12" x14ac:dyDescent="0.25">
      <c r="A85" s="38">
        <v>12</v>
      </c>
      <c r="B85" s="38">
        <f t="shared" si="5"/>
        <v>2016</v>
      </c>
      <c r="C85" s="39" t="s">
        <v>43</v>
      </c>
      <c r="D85" s="85">
        <f t="shared" ca="1" si="12"/>
        <v>77625089.288636327</v>
      </c>
      <c r="E85" s="86">
        <f t="shared" ca="1" si="9"/>
        <v>78161438.303833917</v>
      </c>
      <c r="F85" s="87">
        <f t="shared" ca="1" si="10"/>
        <v>89115.830566139557</v>
      </c>
      <c r="G85" s="88">
        <f t="shared" ca="1" si="11"/>
        <v>0.99462148289307528</v>
      </c>
      <c r="H85" s="89">
        <f t="shared" ca="1" si="14"/>
        <v>78136603.807187304</v>
      </c>
      <c r="I85" s="90">
        <f t="shared" ca="1" si="13"/>
        <v>-511514.51855098136</v>
      </c>
      <c r="J85" s="91">
        <f>L90</f>
        <v>76419796.019137055</v>
      </c>
      <c r="K85" s="92">
        <f>L89</f>
        <v>85658761.5147921</v>
      </c>
      <c r="L85" s="93">
        <f>L91</f>
        <v>67588011.964125752</v>
      </c>
    </row>
    <row r="86" spans="1:12" x14ac:dyDescent="0.25">
      <c r="D86" s="47"/>
      <c r="E86" s="46"/>
      <c r="F86" s="47"/>
      <c r="G86" s="47"/>
      <c r="H86" s="34"/>
      <c r="I86" s="34"/>
      <c r="J86" s="37"/>
      <c r="K86" s="37"/>
    </row>
    <row r="87" spans="1:12" x14ac:dyDescent="0.25">
      <c r="D87" s="47"/>
      <c r="E87" s="46"/>
      <c r="F87" s="47"/>
      <c r="G87" s="47"/>
      <c r="H87" s="34"/>
      <c r="I87" s="34"/>
      <c r="J87" s="37"/>
      <c r="K87" s="37"/>
    </row>
    <row r="89" spans="1:12" x14ac:dyDescent="0.25">
      <c r="A89" s="94">
        <f>PERCENTILE(A95:A1095,0.975)</f>
        <v>76765603.067133769</v>
      </c>
      <c r="B89" s="94">
        <f t="shared" ref="B89:L89" si="15">PERCENTILE(B95:B1095,0.975)</f>
        <v>69978334.227373958</v>
      </c>
      <c r="C89" s="94">
        <f t="shared" si="15"/>
        <v>86706776.704965129</v>
      </c>
      <c r="D89" s="94">
        <f t="shared" si="15"/>
        <v>83582713.560548827</v>
      </c>
      <c r="E89" s="94">
        <f t="shared" si="15"/>
        <v>89321828.103806511</v>
      </c>
      <c r="F89" s="94">
        <f t="shared" si="15"/>
        <v>94161868.458350271</v>
      </c>
      <c r="G89" s="94">
        <f t="shared" si="15"/>
        <v>99264715.321512505</v>
      </c>
      <c r="H89" s="94">
        <f t="shared" si="15"/>
        <v>95808318.844227687</v>
      </c>
      <c r="I89" s="94">
        <f t="shared" si="15"/>
        <v>82970065.108385682</v>
      </c>
      <c r="J89" s="94">
        <f t="shared" si="15"/>
        <v>86304472.614804909</v>
      </c>
      <c r="K89" s="94">
        <f t="shared" si="15"/>
        <v>79887402.820358038</v>
      </c>
      <c r="L89" s="94">
        <f t="shared" si="15"/>
        <v>85658761.5147921</v>
      </c>
    </row>
    <row r="90" spans="1:12" x14ac:dyDescent="0.25">
      <c r="A90" s="96">
        <v>69644729.432349548</v>
      </c>
      <c r="B90" s="96">
        <v>63297486.345326714</v>
      </c>
      <c r="C90" s="96">
        <v>79999591.022287965</v>
      </c>
      <c r="D90" s="97">
        <v>76801626.747414574</v>
      </c>
      <c r="E90" s="97">
        <v>81620528.706144959</v>
      </c>
      <c r="F90" s="97">
        <v>86370874.400006294</v>
      </c>
      <c r="G90" s="97">
        <v>91443435.976013869</v>
      </c>
      <c r="H90" s="97">
        <v>88210843.627099603</v>
      </c>
      <c r="I90" s="97">
        <v>74509845.275453866</v>
      </c>
      <c r="J90" s="97">
        <v>77564146.311126947</v>
      </c>
      <c r="K90" s="97">
        <v>70928045.914705828</v>
      </c>
      <c r="L90" s="97">
        <v>76419796.019137055</v>
      </c>
    </row>
    <row r="91" spans="1:12" x14ac:dyDescent="0.25">
      <c r="A91" s="94">
        <f>PERCENTILE(A95:A1095,0.025)</f>
        <v>62451208.564333588</v>
      </c>
      <c r="B91" s="94">
        <f t="shared" ref="B91:L91" si="16">PERCENTILE(B95:B1095,0.025)</f>
        <v>55643591.166265711</v>
      </c>
      <c r="C91" s="94">
        <f t="shared" si="16"/>
        <v>71939664.933377817</v>
      </c>
      <c r="D91" s="94">
        <f t="shared" si="16"/>
        <v>68698956.790115058</v>
      </c>
      <c r="E91" s="94">
        <f t="shared" si="16"/>
        <v>72946349.79837884</v>
      </c>
      <c r="F91" s="94">
        <f t="shared" si="16"/>
        <v>77246308.44801572</v>
      </c>
      <c r="G91" s="94">
        <f t="shared" si="16"/>
        <v>82010860.912173644</v>
      </c>
      <c r="H91" s="94">
        <f t="shared" si="16"/>
        <v>78666600.263110429</v>
      </c>
      <c r="I91" s="94">
        <f t="shared" si="16"/>
        <v>66410005.820689872</v>
      </c>
      <c r="J91" s="94">
        <f t="shared" si="16"/>
        <v>69166808.652494416</v>
      </c>
      <c r="K91" s="94">
        <f t="shared" si="16"/>
        <v>62597844.800762281</v>
      </c>
      <c r="L91" s="94">
        <f t="shared" si="16"/>
        <v>67588011.964125752</v>
      </c>
    </row>
    <row r="93" spans="1:12" x14ac:dyDescent="0.25">
      <c r="A93" t="s">
        <v>82</v>
      </c>
      <c r="G93" s="1"/>
      <c r="H93" s="10"/>
    </row>
    <row r="94" spans="1:12" x14ac:dyDescent="0.25">
      <c r="A94" t="s">
        <v>34</v>
      </c>
      <c r="B94" t="s">
        <v>35</v>
      </c>
      <c r="C94" t="s">
        <v>36</v>
      </c>
      <c r="D94" t="s">
        <v>37</v>
      </c>
      <c r="E94" t="s">
        <v>5</v>
      </c>
      <c r="F94" t="s">
        <v>6</v>
      </c>
      <c r="G94" t="s">
        <v>38</v>
      </c>
      <c r="H94" t="s">
        <v>39</v>
      </c>
      <c r="I94" t="s">
        <v>40</v>
      </c>
      <c r="J94" t="s">
        <v>41</v>
      </c>
      <c r="K94" t="s">
        <v>42</v>
      </c>
      <c r="L94" t="s">
        <v>43</v>
      </c>
    </row>
    <row r="95" spans="1:12" x14ac:dyDescent="0.25">
      <c r="A95" s="16">
        <v>62953600.926291436</v>
      </c>
      <c r="B95" s="16">
        <v>58130292.893406034</v>
      </c>
      <c r="C95" s="16">
        <v>72972812.792709574</v>
      </c>
      <c r="D95" s="16">
        <v>70699783.325018957</v>
      </c>
      <c r="E95" s="16">
        <v>73528369.325012863</v>
      </c>
      <c r="F95" s="16">
        <v>77283527.136515528</v>
      </c>
      <c r="G95" s="17">
        <v>80315614.147792876</v>
      </c>
      <c r="H95" s="18">
        <v>82488472.413969889</v>
      </c>
      <c r="I95" s="16">
        <v>73205120.839204624</v>
      </c>
      <c r="J95" s="16">
        <v>67036399.637018606</v>
      </c>
      <c r="K95" s="16">
        <v>63028643.642548479</v>
      </c>
      <c r="L95" s="16">
        <v>67604246.877885625</v>
      </c>
    </row>
    <row r="96" spans="1:12" x14ac:dyDescent="0.25">
      <c r="A96">
        <v>67519190.236284494</v>
      </c>
      <c r="B96">
        <v>58837015.228410408</v>
      </c>
      <c r="C96">
        <v>77735724.534000278</v>
      </c>
      <c r="D96">
        <v>79915464.194929942</v>
      </c>
      <c r="E96">
        <v>81948636.065690711</v>
      </c>
      <c r="F96">
        <v>87650576.235139549</v>
      </c>
      <c r="G96">
        <v>94102680.531859279</v>
      </c>
      <c r="H96">
        <v>93293321.601574972</v>
      </c>
      <c r="I96">
        <v>76645942.703844607</v>
      </c>
      <c r="J96">
        <v>76613863.344294637</v>
      </c>
      <c r="K96">
        <v>77417327.306052983</v>
      </c>
      <c r="L96">
        <v>76840588.246088907</v>
      </c>
    </row>
    <row r="97" spans="1:12" x14ac:dyDescent="0.25">
      <c r="A97">
        <v>69483485.181240156</v>
      </c>
      <c r="B97">
        <v>65926314.174139939</v>
      </c>
      <c r="C97">
        <v>75236059.5776508</v>
      </c>
      <c r="D97">
        <v>74501601.072293073</v>
      </c>
      <c r="E97">
        <v>80030756.722421765</v>
      </c>
      <c r="F97">
        <v>84524067.742966563</v>
      </c>
      <c r="G97">
        <v>86187580.405419171</v>
      </c>
      <c r="H97">
        <v>89380211.871037096</v>
      </c>
      <c r="I97">
        <v>73226265.296322167</v>
      </c>
      <c r="J97">
        <v>68367473.239446774</v>
      </c>
      <c r="K97">
        <v>71510592.027926996</v>
      </c>
      <c r="L97">
        <v>74293884.336163253</v>
      </c>
    </row>
    <row r="98" spans="1:12" x14ac:dyDescent="0.25">
      <c r="A98">
        <v>65244325.210137278</v>
      </c>
      <c r="B98">
        <v>60849993.29613734</v>
      </c>
      <c r="C98">
        <v>75722242.155013353</v>
      </c>
      <c r="D98">
        <v>75026729.082254142</v>
      </c>
      <c r="E98">
        <v>82450915.646799237</v>
      </c>
      <c r="F98">
        <v>86743054.641992122</v>
      </c>
      <c r="G98">
        <v>88394896.569523796</v>
      </c>
      <c r="H98">
        <v>86291855.645517513</v>
      </c>
      <c r="I98">
        <v>74742777.083816066</v>
      </c>
      <c r="J98">
        <v>74350071.107555881</v>
      </c>
      <c r="K98">
        <v>66427825.330660366</v>
      </c>
      <c r="L98">
        <v>72316366.290941596</v>
      </c>
    </row>
    <row r="99" spans="1:12" x14ac:dyDescent="0.25">
      <c r="A99">
        <v>70125045.677885041</v>
      </c>
      <c r="B99">
        <v>66343144.711287342</v>
      </c>
      <c r="C99">
        <v>83509386.284747541</v>
      </c>
      <c r="D99">
        <v>82658897.678847954</v>
      </c>
      <c r="E99">
        <v>88006411.622215047</v>
      </c>
      <c r="F99">
        <v>84059143.928568915</v>
      </c>
      <c r="G99">
        <v>99406218.283351928</v>
      </c>
      <c r="H99">
        <v>93926091.208761528</v>
      </c>
      <c r="I99">
        <v>83773739.152767852</v>
      </c>
      <c r="J99">
        <v>84198945.402698845</v>
      </c>
      <c r="K99">
        <v>74917501.839452282</v>
      </c>
      <c r="L99">
        <v>81321402.873747587</v>
      </c>
    </row>
    <row r="100" spans="1:12" x14ac:dyDescent="0.25">
      <c r="A100">
        <v>66929297.289826095</v>
      </c>
      <c r="B100">
        <v>61598437.089619987</v>
      </c>
      <c r="C100">
        <v>83435165.812043756</v>
      </c>
      <c r="D100">
        <v>79556763.349410832</v>
      </c>
      <c r="E100">
        <v>80851113.075696543</v>
      </c>
      <c r="F100">
        <v>79688604.866321892</v>
      </c>
      <c r="G100">
        <v>86202286.925159276</v>
      </c>
      <c r="H100">
        <v>86409877.990281954</v>
      </c>
      <c r="I100">
        <v>77475717.381173223</v>
      </c>
      <c r="J100">
        <v>75757213.438979879</v>
      </c>
      <c r="K100">
        <v>74917219.51999104</v>
      </c>
      <c r="L100">
        <v>77095430.752878606</v>
      </c>
    </row>
    <row r="101" spans="1:12" x14ac:dyDescent="0.25">
      <c r="A101">
        <v>65665969.592279255</v>
      </c>
      <c r="B101">
        <v>62831219.842751905</v>
      </c>
      <c r="C101">
        <v>75236516.894700512</v>
      </c>
      <c r="D101">
        <v>74971631.57335189</v>
      </c>
      <c r="E101">
        <v>75913424.733780459</v>
      </c>
      <c r="F101">
        <v>82483021.137695298</v>
      </c>
      <c r="G101">
        <v>88186930.000794604</v>
      </c>
      <c r="H101">
        <v>80554458.205989674</v>
      </c>
      <c r="I101">
        <v>67000490.946398333</v>
      </c>
      <c r="J101">
        <v>77061612.237187862</v>
      </c>
      <c r="K101">
        <v>66869898.841806747</v>
      </c>
      <c r="L101">
        <v>70423730.127483502</v>
      </c>
    </row>
    <row r="102" spans="1:12" x14ac:dyDescent="0.25">
      <c r="A102">
        <v>67084337.989629306</v>
      </c>
      <c r="B102">
        <v>69830213.609956637</v>
      </c>
      <c r="C102">
        <v>77962873.081773624</v>
      </c>
      <c r="D102">
        <v>81539643.068508208</v>
      </c>
      <c r="E102">
        <v>88322405.5789316</v>
      </c>
      <c r="F102">
        <v>84311578.769394591</v>
      </c>
      <c r="G102">
        <v>98242798.331017971</v>
      </c>
      <c r="H102">
        <v>93927584.729092047</v>
      </c>
      <c r="I102">
        <v>76876525.430401489</v>
      </c>
      <c r="J102">
        <v>82050666.536529243</v>
      </c>
      <c r="K102">
        <v>80717278.62224485</v>
      </c>
      <c r="L102">
        <v>85739320.191930935</v>
      </c>
    </row>
    <row r="103" spans="1:12" x14ac:dyDescent="0.25">
      <c r="A103">
        <v>73193321.726844892</v>
      </c>
      <c r="B103">
        <v>62589583.716076374</v>
      </c>
      <c r="C103">
        <v>84619735.154292598</v>
      </c>
      <c r="D103">
        <v>83995429.775631607</v>
      </c>
      <c r="E103">
        <v>85321310.093034476</v>
      </c>
      <c r="F103">
        <v>84942826.079745829</v>
      </c>
      <c r="G103">
        <v>95866549.60886617</v>
      </c>
      <c r="H103">
        <v>86014995.133271143</v>
      </c>
      <c r="I103">
        <v>76292654.214695185</v>
      </c>
      <c r="J103">
        <v>84441836.33978954</v>
      </c>
      <c r="K103">
        <v>78043079.046761423</v>
      </c>
      <c r="L103">
        <v>80869438.761092946</v>
      </c>
    </row>
    <row r="104" spans="1:12" x14ac:dyDescent="0.25">
      <c r="A104">
        <v>70296422.106414855</v>
      </c>
      <c r="B104">
        <v>65577485.16867929</v>
      </c>
      <c r="C104">
        <v>73401634.704617918</v>
      </c>
      <c r="D104">
        <v>81316092.64419046</v>
      </c>
      <c r="E104">
        <v>82333535.64309305</v>
      </c>
      <c r="F104">
        <v>83736871.16047585</v>
      </c>
      <c r="G104">
        <v>91415922.150748327</v>
      </c>
      <c r="H104">
        <v>93479312.195677027</v>
      </c>
      <c r="I104">
        <v>74684182.32703805</v>
      </c>
      <c r="J104">
        <v>77677751.627249524</v>
      </c>
      <c r="K104">
        <v>69535246.619535446</v>
      </c>
      <c r="L104">
        <v>79981311.019889593</v>
      </c>
    </row>
    <row r="105" spans="1:12" x14ac:dyDescent="0.25">
      <c r="A105">
        <v>70310915.627095461</v>
      </c>
      <c r="B105">
        <v>67936023.511232778</v>
      </c>
      <c r="C105">
        <v>82822067.965422302</v>
      </c>
      <c r="D105">
        <v>78283968.927651644</v>
      </c>
      <c r="E105">
        <v>85117355.911457062</v>
      </c>
      <c r="F105">
        <v>86239744.591258153</v>
      </c>
      <c r="G105">
        <v>93249354.822391167</v>
      </c>
      <c r="H105">
        <v>87667987.05539</v>
      </c>
      <c r="I105">
        <v>74396052.694434017</v>
      </c>
      <c r="J105">
        <v>77589445.630962536</v>
      </c>
      <c r="K105">
        <v>73192843.89660202</v>
      </c>
      <c r="L105">
        <v>73384905.962770164</v>
      </c>
    </row>
    <row r="106" spans="1:12" x14ac:dyDescent="0.25">
      <c r="A106">
        <v>71562506.962850183</v>
      </c>
      <c r="B106">
        <v>62170701.175506249</v>
      </c>
      <c r="C106">
        <v>81296626.805027202</v>
      </c>
      <c r="D106">
        <v>78298267.951285288</v>
      </c>
      <c r="E106">
        <v>82273012.781435028</v>
      </c>
      <c r="F106">
        <v>82333105.249010697</v>
      </c>
      <c r="G106">
        <v>88159058.04101482</v>
      </c>
      <c r="H106">
        <v>91332373.369386479</v>
      </c>
      <c r="I106">
        <v>76633384.911451548</v>
      </c>
      <c r="J106">
        <v>82220335.627021581</v>
      </c>
      <c r="K106">
        <v>69839439.762699097</v>
      </c>
      <c r="L106">
        <v>75015017.11764577</v>
      </c>
    </row>
    <row r="107" spans="1:12" x14ac:dyDescent="0.25">
      <c r="A107">
        <v>69835783.260025635</v>
      </c>
      <c r="B107">
        <v>62606098.811958194</v>
      </c>
      <c r="C107">
        <v>78695714.528668195</v>
      </c>
      <c r="D107">
        <v>75183093.954235747</v>
      </c>
      <c r="E107">
        <v>83683904.765715465</v>
      </c>
      <c r="F107">
        <v>76132871.21287626</v>
      </c>
      <c r="G107">
        <v>93143627.743786991</v>
      </c>
      <c r="H107">
        <v>85705302.286934555</v>
      </c>
      <c r="I107">
        <v>72717833.339067265</v>
      </c>
      <c r="J107">
        <v>76003076.867018431</v>
      </c>
      <c r="K107">
        <v>66925463.512451097</v>
      </c>
      <c r="L107">
        <v>70352977.998937681</v>
      </c>
    </row>
    <row r="108" spans="1:12" x14ac:dyDescent="0.25">
      <c r="A108">
        <v>68846418.672573343</v>
      </c>
      <c r="B108">
        <v>57004104.977284402</v>
      </c>
      <c r="C108">
        <v>82729154.423745796</v>
      </c>
      <c r="D108">
        <v>75695115.501010135</v>
      </c>
      <c r="E108">
        <v>79661420.057048365</v>
      </c>
      <c r="F108">
        <v>86659015.914132655</v>
      </c>
      <c r="G108">
        <v>87810610.03290233</v>
      </c>
      <c r="H108">
        <v>85785814.456863821</v>
      </c>
      <c r="I108">
        <v>74923514.344274729</v>
      </c>
      <c r="J108">
        <v>70432511.214720324</v>
      </c>
      <c r="K108">
        <v>75574755.455320403</v>
      </c>
      <c r="L108">
        <v>81878193.78435953</v>
      </c>
    </row>
    <row r="109" spans="1:12" x14ac:dyDescent="0.25">
      <c r="A109">
        <v>70694112.480739281</v>
      </c>
      <c r="B109">
        <v>62021126.936688825</v>
      </c>
      <c r="C109">
        <v>83327195.851852223</v>
      </c>
      <c r="D109">
        <v>81091782.347253203</v>
      </c>
      <c r="E109">
        <v>86331286.276146919</v>
      </c>
      <c r="F109">
        <v>91437692.285582691</v>
      </c>
      <c r="G109">
        <v>91475738.319127694</v>
      </c>
      <c r="H109">
        <v>84800022.073124155</v>
      </c>
      <c r="I109">
        <v>74678643.152240768</v>
      </c>
      <c r="J109">
        <v>75155938.123556957</v>
      </c>
      <c r="K109">
        <v>74156523.947639987</v>
      </c>
      <c r="L109">
        <v>76162585.19251442</v>
      </c>
    </row>
    <row r="110" spans="1:12" x14ac:dyDescent="0.25">
      <c r="A110">
        <v>67779659.257887512</v>
      </c>
      <c r="B110">
        <v>62575524.765394107</v>
      </c>
      <c r="C110">
        <v>80318613.23009868</v>
      </c>
      <c r="D110">
        <v>82507060.901097998</v>
      </c>
      <c r="E110">
        <v>86938650.679825276</v>
      </c>
      <c r="F110">
        <v>86111713.439362675</v>
      </c>
      <c r="G110">
        <v>92866826.298795834</v>
      </c>
      <c r="H110">
        <v>91233000.521510571</v>
      </c>
      <c r="I110">
        <v>74098718.791711688</v>
      </c>
      <c r="J110">
        <v>77466103.958822906</v>
      </c>
      <c r="K110">
        <v>73087248.976093233</v>
      </c>
      <c r="L110">
        <v>79579814.514305711</v>
      </c>
    </row>
    <row r="111" spans="1:12" x14ac:dyDescent="0.25">
      <c r="A111">
        <v>73399484.461492196</v>
      </c>
      <c r="B111">
        <v>66724723.659936763</v>
      </c>
      <c r="C111">
        <v>85408358.950054884</v>
      </c>
      <c r="D111">
        <v>79740633.667345792</v>
      </c>
      <c r="E111">
        <v>84718201.141874984</v>
      </c>
      <c r="F111">
        <v>87762506.73008953</v>
      </c>
      <c r="G111">
        <v>92611932.340661228</v>
      </c>
      <c r="H111">
        <v>91253589.436663672</v>
      </c>
      <c r="I111">
        <v>80894550.570524976</v>
      </c>
      <c r="J111">
        <v>83248530.351398155</v>
      </c>
      <c r="K111">
        <v>75166014.222108632</v>
      </c>
      <c r="L111">
        <v>76365119.490581334</v>
      </c>
    </row>
    <row r="112" spans="1:12" x14ac:dyDescent="0.25">
      <c r="A112">
        <v>70961664.359326184</v>
      </c>
      <c r="B112">
        <v>62821971.903909855</v>
      </c>
      <c r="C112">
        <v>74507320.199226022</v>
      </c>
      <c r="D112">
        <v>73301663.450401112</v>
      </c>
      <c r="E112">
        <v>84480349.758728892</v>
      </c>
      <c r="F112">
        <v>79545192.472750083</v>
      </c>
      <c r="G112">
        <v>89257094.091525689</v>
      </c>
      <c r="H112">
        <v>85808074.036898017</v>
      </c>
      <c r="I112">
        <v>73215916.701110944</v>
      </c>
      <c r="J112">
        <v>76530922.081490725</v>
      </c>
      <c r="K112">
        <v>68586352.520343661</v>
      </c>
      <c r="L112">
        <v>75874696.438717976</v>
      </c>
    </row>
    <row r="113" spans="1:12" x14ac:dyDescent="0.25">
      <c r="A113">
        <v>67558995.410454154</v>
      </c>
      <c r="B113">
        <v>63689074.161599554</v>
      </c>
      <c r="C113">
        <v>83132560.965269074</v>
      </c>
      <c r="D113">
        <v>74068078.634394914</v>
      </c>
      <c r="E113">
        <v>84986046.116630554</v>
      </c>
      <c r="F113">
        <v>85400415.796709269</v>
      </c>
      <c r="G113">
        <v>95718278.106663033</v>
      </c>
      <c r="H113">
        <v>83556409.463026151</v>
      </c>
      <c r="I113">
        <v>74512059.129172862</v>
      </c>
      <c r="J113">
        <v>73517769.415115967</v>
      </c>
      <c r="K113">
        <v>76533197.179955781</v>
      </c>
      <c r="L113">
        <v>70952350.174846083</v>
      </c>
    </row>
    <row r="114" spans="1:12" x14ac:dyDescent="0.25">
      <c r="A114">
        <v>71453295.975548491</v>
      </c>
      <c r="B114">
        <v>60467528.950133897</v>
      </c>
      <c r="C114">
        <v>73154958.374087542</v>
      </c>
      <c r="D114">
        <v>79411049.938395798</v>
      </c>
      <c r="E114">
        <v>76448080.512961522</v>
      </c>
      <c r="F114">
        <v>81990858.047917366</v>
      </c>
      <c r="G114">
        <v>88220176.397174537</v>
      </c>
      <c r="H114">
        <v>86908118.597818568</v>
      </c>
      <c r="I114">
        <v>69799248.766983226</v>
      </c>
      <c r="J114">
        <v>75165898.030932188</v>
      </c>
      <c r="K114">
        <v>66841018.546798103</v>
      </c>
      <c r="L114">
        <v>69922115.971996993</v>
      </c>
    </row>
    <row r="115" spans="1:12" x14ac:dyDescent="0.25">
      <c r="A115">
        <v>71200993.112705037</v>
      </c>
      <c r="B115">
        <v>61942962.275079623</v>
      </c>
      <c r="C115">
        <v>76467849.986538067</v>
      </c>
      <c r="D115">
        <v>79029578.562736362</v>
      </c>
      <c r="E115">
        <v>84693023.720046192</v>
      </c>
      <c r="F115">
        <v>89524804.26259467</v>
      </c>
      <c r="G115">
        <v>94642495.659583703</v>
      </c>
      <c r="H115">
        <v>90497924.473480105</v>
      </c>
      <c r="I115">
        <v>77943292.05021517</v>
      </c>
      <c r="J115">
        <v>74367460.875493392</v>
      </c>
      <c r="K115">
        <v>72236576.722120881</v>
      </c>
      <c r="L115">
        <v>85334892.755690888</v>
      </c>
    </row>
    <row r="116" spans="1:12" x14ac:dyDescent="0.25">
      <c r="A116">
        <v>69961797.183698982</v>
      </c>
      <c r="B116">
        <v>65482126.838636994</v>
      </c>
      <c r="C116">
        <v>82922705.85271737</v>
      </c>
      <c r="D116">
        <v>80490286.019466415</v>
      </c>
      <c r="E116">
        <v>86501776.843278676</v>
      </c>
      <c r="F116">
        <v>93631889.824865833</v>
      </c>
      <c r="G116">
        <v>95883563.501774386</v>
      </c>
      <c r="H116">
        <v>84653477.593442455</v>
      </c>
      <c r="I116">
        <v>74806012.642315999</v>
      </c>
      <c r="J116">
        <v>84369439.396665946</v>
      </c>
      <c r="K116">
        <v>74708964.843072936</v>
      </c>
      <c r="L116">
        <v>75935302.237363905</v>
      </c>
    </row>
    <row r="117" spans="1:12" x14ac:dyDescent="0.25">
      <c r="A117">
        <v>72523879.164479807</v>
      </c>
      <c r="B117">
        <v>66390190.023300722</v>
      </c>
      <c r="C117">
        <v>72811721.164622441</v>
      </c>
      <c r="D117">
        <v>71869800.118153006</v>
      </c>
      <c r="E117">
        <v>76416772.389716983</v>
      </c>
      <c r="F117">
        <v>88659263.603343651</v>
      </c>
      <c r="G117">
        <v>87212084.947465166</v>
      </c>
      <c r="H117">
        <v>85273281.402209535</v>
      </c>
      <c r="I117">
        <v>75297139.167901069</v>
      </c>
      <c r="J117">
        <v>74776304.275185302</v>
      </c>
      <c r="K117">
        <v>62720036.894666173</v>
      </c>
      <c r="L117">
        <v>68964470.016258687</v>
      </c>
    </row>
    <row r="118" spans="1:12" x14ac:dyDescent="0.25">
      <c r="A118">
        <v>67035143.751001798</v>
      </c>
      <c r="B118">
        <v>66033547.024551675</v>
      </c>
      <c r="C118">
        <v>82839355.017304003</v>
      </c>
      <c r="D118">
        <v>78073364.127802834</v>
      </c>
      <c r="E118">
        <v>82581521.308241293</v>
      </c>
      <c r="F118">
        <v>92460997.043440893</v>
      </c>
      <c r="G118">
        <v>91080310.972749054</v>
      </c>
      <c r="H118">
        <v>85687532.12595886</v>
      </c>
      <c r="I118">
        <v>75061062.957747221</v>
      </c>
      <c r="J118">
        <v>87669410.115419179</v>
      </c>
      <c r="K118">
        <v>75137962.283955082</v>
      </c>
      <c r="L118">
        <v>84819308.811305851</v>
      </c>
    </row>
    <row r="119" spans="1:12" x14ac:dyDescent="0.25">
      <c r="A119">
        <v>68632785.256545871</v>
      </c>
      <c r="B119">
        <v>65420585.927409329</v>
      </c>
      <c r="C119">
        <v>83503341.54903397</v>
      </c>
      <c r="D119">
        <v>79198460.923714936</v>
      </c>
      <c r="E119">
        <v>86164965.748812392</v>
      </c>
      <c r="F119">
        <v>97602674.707773507</v>
      </c>
      <c r="G119">
        <v>86744530.854503959</v>
      </c>
      <c r="H119">
        <v>89875105.48205255</v>
      </c>
      <c r="I119">
        <v>71239980.208181307</v>
      </c>
      <c r="J119">
        <v>79025946.628763124</v>
      </c>
      <c r="K119">
        <v>73450367.780376747</v>
      </c>
      <c r="L119">
        <v>72969405.697364703</v>
      </c>
    </row>
    <row r="120" spans="1:12" x14ac:dyDescent="0.25">
      <c r="A120">
        <v>71922408.879047155</v>
      </c>
      <c r="B120">
        <v>59289739.918270223</v>
      </c>
      <c r="C120">
        <v>82585121.796140268</v>
      </c>
      <c r="D120">
        <v>77082379.813551709</v>
      </c>
      <c r="E120">
        <v>81883671.192557722</v>
      </c>
      <c r="F120">
        <v>89265112.178227991</v>
      </c>
      <c r="G120">
        <v>87656287.520888448</v>
      </c>
      <c r="H120">
        <v>82834753.178237841</v>
      </c>
      <c r="I120">
        <v>77518587.747438699</v>
      </c>
      <c r="J120">
        <v>78827928.77428697</v>
      </c>
      <c r="K120">
        <v>72583770.460269809</v>
      </c>
      <c r="L120">
        <v>81613869.406253919</v>
      </c>
    </row>
    <row r="121" spans="1:12" x14ac:dyDescent="0.25">
      <c r="A121">
        <v>71243512.636641994</v>
      </c>
      <c r="B121">
        <v>66574530.095279783</v>
      </c>
      <c r="C121">
        <v>77777707.347338751</v>
      </c>
      <c r="D121">
        <v>75217258.947250456</v>
      </c>
      <c r="E121">
        <v>75794653.612647668</v>
      </c>
      <c r="F121">
        <v>88213772.06476894</v>
      </c>
      <c r="G121">
        <v>93570060.510092616</v>
      </c>
      <c r="H121">
        <v>90392135.394986376</v>
      </c>
      <c r="I121">
        <v>77843615.458348587</v>
      </c>
      <c r="J121">
        <v>83009336.261532247</v>
      </c>
      <c r="K121">
        <v>74378528.528093383</v>
      </c>
      <c r="L121">
        <v>79576399.775250614</v>
      </c>
    </row>
    <row r="122" spans="1:12" x14ac:dyDescent="0.25">
      <c r="A122">
        <v>68704753.673448667</v>
      </c>
      <c r="B122">
        <v>59480714.454045206</v>
      </c>
      <c r="C122">
        <v>80545165.868743315</v>
      </c>
      <c r="D122">
        <v>71151546.641607597</v>
      </c>
      <c r="E122">
        <v>76492929.131904468</v>
      </c>
      <c r="F122">
        <v>82060822.408417791</v>
      </c>
      <c r="G122">
        <v>88684365.515782192</v>
      </c>
      <c r="H122">
        <v>87160626.213377029</v>
      </c>
      <c r="I122">
        <v>75261492.836645678</v>
      </c>
      <c r="J122">
        <v>74716868.856616348</v>
      </c>
      <c r="K122">
        <v>67633227.423991784</v>
      </c>
      <c r="L122">
        <v>74996817.060505643</v>
      </c>
    </row>
    <row r="123" spans="1:12" x14ac:dyDescent="0.25">
      <c r="A123">
        <v>66895275.216831818</v>
      </c>
      <c r="B123">
        <v>65201992.109822847</v>
      </c>
      <c r="C123">
        <v>79379041.590980068</v>
      </c>
      <c r="D123">
        <v>76811286.887451708</v>
      </c>
      <c r="E123">
        <v>79594201.252923951</v>
      </c>
      <c r="F123">
        <v>85721856.983858809</v>
      </c>
      <c r="G123">
        <v>89338174.858249396</v>
      </c>
      <c r="H123">
        <v>88067459.917353302</v>
      </c>
      <c r="I123">
        <v>79700622.873460948</v>
      </c>
      <c r="J123">
        <v>74459144.896244898</v>
      </c>
      <c r="K123">
        <v>70049532.962466717</v>
      </c>
      <c r="L123">
        <v>71725856.765309051</v>
      </c>
    </row>
    <row r="124" spans="1:12" x14ac:dyDescent="0.25">
      <c r="A124">
        <v>69843761.869170651</v>
      </c>
      <c r="B124">
        <v>58791922.879736744</v>
      </c>
      <c r="C124">
        <v>77564778.397380471</v>
      </c>
      <c r="D124">
        <v>73426961.672871187</v>
      </c>
      <c r="E124">
        <v>72530322.479777411</v>
      </c>
      <c r="F124">
        <v>81590553.975813851</v>
      </c>
      <c r="G124">
        <v>86827806.63037245</v>
      </c>
      <c r="H124">
        <v>87729859.863406569</v>
      </c>
      <c r="I124">
        <v>74825890.751642689</v>
      </c>
      <c r="J124">
        <v>80727096.400855899</v>
      </c>
      <c r="K124">
        <v>69119857.29001008</v>
      </c>
      <c r="L124">
        <v>78104423.464141637</v>
      </c>
    </row>
    <row r="125" spans="1:12" x14ac:dyDescent="0.25">
      <c r="A125">
        <v>68436767.819118813</v>
      </c>
      <c r="B125">
        <v>65299264.38946069</v>
      </c>
      <c r="C125">
        <v>81319701.60980843</v>
      </c>
      <c r="D125">
        <v>73796865.923114911</v>
      </c>
      <c r="E125">
        <v>81679988.758150831</v>
      </c>
      <c r="F125">
        <v>87453701.803483993</v>
      </c>
      <c r="G125">
        <v>91135923.613953352</v>
      </c>
      <c r="H125">
        <v>93435495.541743815</v>
      </c>
      <c r="I125">
        <v>69359781.338537753</v>
      </c>
      <c r="J125">
        <v>75941545.923934996</v>
      </c>
      <c r="K125">
        <v>65229771.796656817</v>
      </c>
      <c r="L125">
        <v>70864642.46724008</v>
      </c>
    </row>
    <row r="126" spans="1:12" x14ac:dyDescent="0.25">
      <c r="A126">
        <v>69276642.262354776</v>
      </c>
      <c r="B126">
        <v>64280100.158732519</v>
      </c>
      <c r="C126">
        <v>81961683.46359235</v>
      </c>
      <c r="D126">
        <v>79309197.76605393</v>
      </c>
      <c r="E126">
        <v>76718174.01272893</v>
      </c>
      <c r="F126">
        <v>83466135.504668087</v>
      </c>
      <c r="G126">
        <v>88771719.524147734</v>
      </c>
      <c r="H126">
        <v>87678699.843055367</v>
      </c>
      <c r="I126">
        <v>74895796.124163225</v>
      </c>
      <c r="J126">
        <v>76176020.753220111</v>
      </c>
      <c r="K126">
        <v>74445098.516495079</v>
      </c>
      <c r="L126">
        <v>82721590.46152997</v>
      </c>
    </row>
    <row r="127" spans="1:12" x14ac:dyDescent="0.25">
      <c r="A127">
        <v>68533190.765890092</v>
      </c>
      <c r="B127">
        <v>58246587.874601156</v>
      </c>
      <c r="C127">
        <v>81484040.021661296</v>
      </c>
      <c r="D127">
        <v>74444453.716930211</v>
      </c>
      <c r="E127">
        <v>79111459.277046651</v>
      </c>
      <c r="F127">
        <v>83517267.16728045</v>
      </c>
      <c r="G127">
        <v>93408509.680140823</v>
      </c>
      <c r="H127">
        <v>84014176.56638591</v>
      </c>
      <c r="I127">
        <v>71967787.151184544</v>
      </c>
      <c r="J127">
        <v>71342521.777834773</v>
      </c>
      <c r="K127">
        <v>67690685.283264115</v>
      </c>
      <c r="L127">
        <v>74684944.527950898</v>
      </c>
    </row>
    <row r="128" spans="1:12" x14ac:dyDescent="0.25">
      <c r="A128">
        <v>68221940.849679798</v>
      </c>
      <c r="B128">
        <v>62982308.666321114</v>
      </c>
      <c r="C128">
        <v>85546823.546697423</v>
      </c>
      <c r="D128">
        <v>71820521.465419009</v>
      </c>
      <c r="E128">
        <v>76908451.399869472</v>
      </c>
      <c r="F128">
        <v>82061705.636060014</v>
      </c>
      <c r="G128">
        <v>89642548.615769923</v>
      </c>
      <c r="H128">
        <v>89430713.174412236</v>
      </c>
      <c r="I128">
        <v>79363046.140473559</v>
      </c>
      <c r="J128">
        <v>79392206.700623363</v>
      </c>
      <c r="K128">
        <v>65165922.866373971</v>
      </c>
      <c r="L128">
        <v>76795835.351536781</v>
      </c>
    </row>
    <row r="129" spans="1:12" x14ac:dyDescent="0.25">
      <c r="A129">
        <v>69778778.293221384</v>
      </c>
      <c r="B129">
        <v>56171589.21740701</v>
      </c>
      <c r="C129">
        <v>74186447.301779196</v>
      </c>
      <c r="D129">
        <v>77730048.55434005</v>
      </c>
      <c r="E129">
        <v>75255261.374443859</v>
      </c>
      <c r="F129">
        <v>86651196.14104557</v>
      </c>
      <c r="G129">
        <v>91227547.860119388</v>
      </c>
      <c r="H129">
        <v>90015956.749849707</v>
      </c>
      <c r="I129">
        <v>76002738.598963901</v>
      </c>
      <c r="J129">
        <v>82644317.788016737</v>
      </c>
      <c r="K129">
        <v>72957891.628583819</v>
      </c>
      <c r="L129">
        <v>81908049.258860707</v>
      </c>
    </row>
    <row r="130" spans="1:12" x14ac:dyDescent="0.25">
      <c r="A130">
        <v>69983112.321435288</v>
      </c>
      <c r="B130">
        <v>66054056.324535452</v>
      </c>
      <c r="C130">
        <v>82077262.301232055</v>
      </c>
      <c r="D130">
        <v>72381524.79459168</v>
      </c>
      <c r="E130">
        <v>80136821.9797488</v>
      </c>
      <c r="F130">
        <v>81089416.94839181</v>
      </c>
      <c r="G130">
        <v>88058929.475670993</v>
      </c>
      <c r="H130">
        <v>92230128.481562749</v>
      </c>
      <c r="I130">
        <v>81000701.075482354</v>
      </c>
      <c r="J130">
        <v>80469444.247773409</v>
      </c>
      <c r="K130">
        <v>71991824.35808143</v>
      </c>
      <c r="L130">
        <v>77747414.696816981</v>
      </c>
    </row>
    <row r="131" spans="1:12" x14ac:dyDescent="0.25">
      <c r="A131">
        <v>65032881.44863674</v>
      </c>
      <c r="B131">
        <v>65512193.147376806</v>
      </c>
      <c r="C131">
        <v>78112545.083784863</v>
      </c>
      <c r="D131">
        <v>73643289.279984936</v>
      </c>
      <c r="E131">
        <v>73113244.368522838</v>
      </c>
      <c r="F131">
        <v>78421237.826834038</v>
      </c>
      <c r="G131">
        <v>88926946.818273708</v>
      </c>
      <c r="H131">
        <v>83685432.607038096</v>
      </c>
      <c r="I131">
        <v>63855185.688799113</v>
      </c>
      <c r="J131">
        <v>66976748.937356196</v>
      </c>
      <c r="K131">
        <v>66983157.424414188</v>
      </c>
      <c r="L131">
        <v>67258379.643376499</v>
      </c>
    </row>
    <row r="132" spans="1:12" x14ac:dyDescent="0.25">
      <c r="A132">
        <v>76702532.938339323</v>
      </c>
      <c r="B132">
        <v>62416870.839428224</v>
      </c>
      <c r="C132">
        <v>81671833.060498819</v>
      </c>
      <c r="D132">
        <v>73880790.814707711</v>
      </c>
      <c r="E132">
        <v>78750112.38935253</v>
      </c>
      <c r="F132">
        <v>87781529.57677193</v>
      </c>
      <c r="G132">
        <v>92130607.828569904</v>
      </c>
      <c r="H132">
        <v>88221616.745555982</v>
      </c>
      <c r="I132">
        <v>73653804.033798724</v>
      </c>
      <c r="J132">
        <v>76873066.106902063</v>
      </c>
      <c r="K132">
        <v>64633073.955465697</v>
      </c>
      <c r="L132">
        <v>74578345.519191459</v>
      </c>
    </row>
    <row r="133" spans="1:12" x14ac:dyDescent="0.25">
      <c r="A133">
        <v>71549701.39024289</v>
      </c>
      <c r="B133">
        <v>60718825.154299587</v>
      </c>
      <c r="C133">
        <v>84117985.508677393</v>
      </c>
      <c r="D133">
        <v>80067761.823906153</v>
      </c>
      <c r="E133">
        <v>80251059.553089589</v>
      </c>
      <c r="F133">
        <v>84843606.560378462</v>
      </c>
      <c r="G133">
        <v>87200404.509654567</v>
      </c>
      <c r="H133">
        <v>86162692.848286271</v>
      </c>
      <c r="I133">
        <v>73397073.94536306</v>
      </c>
      <c r="J133">
        <v>78239032.445524186</v>
      </c>
      <c r="K133">
        <v>76988191.710389256</v>
      </c>
      <c r="L133">
        <v>79151281.977383047</v>
      </c>
    </row>
    <row r="134" spans="1:12" x14ac:dyDescent="0.25">
      <c r="A134">
        <v>71696367.703897983</v>
      </c>
      <c r="B134">
        <v>62469917.465061501</v>
      </c>
      <c r="C134">
        <v>81619646.354192302</v>
      </c>
      <c r="D134">
        <v>79407889.310734317</v>
      </c>
      <c r="E134">
        <v>86152889.035339981</v>
      </c>
      <c r="F134">
        <v>87854487.85068509</v>
      </c>
      <c r="G134">
        <v>93097849.060817838</v>
      </c>
      <c r="H134">
        <v>90920040.553980812</v>
      </c>
      <c r="I134">
        <v>70141396.243962094</v>
      </c>
      <c r="J134">
        <v>75963498.22819832</v>
      </c>
      <c r="K134">
        <v>73296347.962024912</v>
      </c>
      <c r="L134">
        <v>74601332.164055198</v>
      </c>
    </row>
    <row r="135" spans="1:12" x14ac:dyDescent="0.25">
      <c r="A135">
        <v>63893272.556139849</v>
      </c>
      <c r="B135">
        <v>63105137.872623868</v>
      </c>
      <c r="C135">
        <v>74237370.591646194</v>
      </c>
      <c r="D135">
        <v>75635062.873551264</v>
      </c>
      <c r="E135">
        <v>80302370.605692968</v>
      </c>
      <c r="F135">
        <v>86435547.178558856</v>
      </c>
      <c r="G135">
        <v>91289352.726986974</v>
      </c>
      <c r="H135">
        <v>88232839.592028782</v>
      </c>
      <c r="I135">
        <v>76328664.820479274</v>
      </c>
      <c r="J135">
        <v>79778406.793006212</v>
      </c>
      <c r="K135">
        <v>74834855.097576872</v>
      </c>
      <c r="L135">
        <v>79443854.740983441</v>
      </c>
    </row>
    <row r="136" spans="1:12" x14ac:dyDescent="0.25">
      <c r="A136">
        <v>71616239.013907731</v>
      </c>
      <c r="B136">
        <v>64879942.552810453</v>
      </c>
      <c r="C136">
        <v>79408963.311179191</v>
      </c>
      <c r="D136">
        <v>76616551.010846138</v>
      </c>
      <c r="E136">
        <v>77300991.495400831</v>
      </c>
      <c r="F136">
        <v>78098035.408796787</v>
      </c>
      <c r="G136">
        <v>89124202.678993925</v>
      </c>
      <c r="H136">
        <v>83109021.437690169</v>
      </c>
      <c r="I136">
        <v>71286089.313548639</v>
      </c>
      <c r="J136">
        <v>73014851.491362572</v>
      </c>
      <c r="K136">
        <v>69928253.287118554</v>
      </c>
      <c r="L136">
        <v>72492013.653068915</v>
      </c>
    </row>
    <row r="137" spans="1:12" x14ac:dyDescent="0.25">
      <c r="A137">
        <v>67704557.119944304</v>
      </c>
      <c r="B137">
        <v>56831326.333394811</v>
      </c>
      <c r="C137">
        <v>76314048.967964277</v>
      </c>
      <c r="D137">
        <v>78646048.42648986</v>
      </c>
      <c r="E137">
        <v>71342216.923745155</v>
      </c>
      <c r="F137">
        <v>80802087.997831792</v>
      </c>
      <c r="G137">
        <v>86016015.041345924</v>
      </c>
      <c r="H137">
        <v>88571061.337761566</v>
      </c>
      <c r="I137">
        <v>74643481.461536616</v>
      </c>
      <c r="J137">
        <v>78072072.082132414</v>
      </c>
      <c r="K137">
        <v>67859182.518317029</v>
      </c>
      <c r="L137">
        <v>75497924.163774312</v>
      </c>
    </row>
    <row r="138" spans="1:12" x14ac:dyDescent="0.25">
      <c r="A138">
        <v>69768632.681048647</v>
      </c>
      <c r="B138">
        <v>62824999.634262078</v>
      </c>
      <c r="C138">
        <v>73242549.405976921</v>
      </c>
      <c r="D138">
        <v>72855513.627561808</v>
      </c>
      <c r="E138">
        <v>80822317.939249709</v>
      </c>
      <c r="F138">
        <v>81486812.070955694</v>
      </c>
      <c r="G138">
        <v>90457001.212664753</v>
      </c>
      <c r="H138">
        <v>86834256.163254172</v>
      </c>
      <c r="I138">
        <v>74795163.80815357</v>
      </c>
      <c r="J138">
        <v>70034799.548340037</v>
      </c>
      <c r="K138">
        <v>67149481.240878895</v>
      </c>
      <c r="L138">
        <v>73894128.711834252</v>
      </c>
    </row>
    <row r="139" spans="1:12" x14ac:dyDescent="0.25">
      <c r="A139">
        <v>68439411.890555471</v>
      </c>
      <c r="B139">
        <v>63394044.986094311</v>
      </c>
      <c r="C139">
        <v>76152200.270378456</v>
      </c>
      <c r="D139">
        <v>74333768.336557791</v>
      </c>
      <c r="E139">
        <v>74539104.27726537</v>
      </c>
      <c r="F139">
        <v>81786562.824605286</v>
      </c>
      <c r="G139">
        <v>94280333.582805157</v>
      </c>
      <c r="H139">
        <v>87741074.914127007</v>
      </c>
      <c r="I139">
        <v>75166635.478784069</v>
      </c>
      <c r="J139">
        <v>71492399.730846941</v>
      </c>
      <c r="K139">
        <v>71771381.843544856</v>
      </c>
      <c r="L139">
        <v>82290841.547835156</v>
      </c>
    </row>
    <row r="140" spans="1:12" x14ac:dyDescent="0.25">
      <c r="A140">
        <v>73970679.496497855</v>
      </c>
      <c r="B140">
        <v>66754029.699765898</v>
      </c>
      <c r="C140">
        <v>73866978.452726319</v>
      </c>
      <c r="D140">
        <v>75801262.241056219</v>
      </c>
      <c r="E140">
        <v>78302389.05841893</v>
      </c>
      <c r="F140">
        <v>87902465.660504416</v>
      </c>
      <c r="G140">
        <v>87932020.831239358</v>
      </c>
      <c r="H140">
        <v>93207144.531917155</v>
      </c>
      <c r="I140">
        <v>81601383.013306126</v>
      </c>
      <c r="J140">
        <v>76466484.7903575</v>
      </c>
      <c r="K140">
        <v>76937100.357904896</v>
      </c>
      <c r="L140">
        <v>80162116.563995764</v>
      </c>
    </row>
    <row r="141" spans="1:12" x14ac:dyDescent="0.25">
      <c r="A141">
        <v>63412273.201788954</v>
      </c>
      <c r="B141">
        <v>70481798.411387846</v>
      </c>
      <c r="C141">
        <v>77381871.277894482</v>
      </c>
      <c r="D141">
        <v>81589015.59645696</v>
      </c>
      <c r="E141">
        <v>83417360.17686443</v>
      </c>
      <c r="F141">
        <v>89961048.725448817</v>
      </c>
      <c r="G141">
        <v>91477772.249370545</v>
      </c>
      <c r="H141">
        <v>89500876.583165288</v>
      </c>
      <c r="I141">
        <v>78182985.271676302</v>
      </c>
      <c r="J141">
        <v>74910977.348494574</v>
      </c>
      <c r="K141">
        <v>78669223.206197038</v>
      </c>
      <c r="L141">
        <v>84728015.022822037</v>
      </c>
    </row>
    <row r="142" spans="1:12" x14ac:dyDescent="0.25">
      <c r="A142">
        <v>79637967.774111539</v>
      </c>
      <c r="B142">
        <v>68635306.559908614</v>
      </c>
      <c r="C142">
        <v>81988955.100733459</v>
      </c>
      <c r="D142">
        <v>78312984.472507045</v>
      </c>
      <c r="E142">
        <v>89466142.921862826</v>
      </c>
      <c r="F142">
        <v>97644228.688881785</v>
      </c>
      <c r="G142">
        <v>91256496.593669757</v>
      </c>
      <c r="H142">
        <v>87882275.508266628</v>
      </c>
      <c r="I142">
        <v>83341788.361816317</v>
      </c>
      <c r="J142">
        <v>78751486.830015719</v>
      </c>
      <c r="K142">
        <v>70894219.744101495</v>
      </c>
      <c r="L142">
        <v>78861710.990034923</v>
      </c>
    </row>
    <row r="143" spans="1:12" x14ac:dyDescent="0.25">
      <c r="A143">
        <v>67031104.09584704</v>
      </c>
      <c r="B143">
        <v>64340938.143375911</v>
      </c>
      <c r="C143">
        <v>81097910.957627118</v>
      </c>
      <c r="D143">
        <v>74294237.420284241</v>
      </c>
      <c r="E143">
        <v>80902663.362608135</v>
      </c>
      <c r="F143">
        <v>84343702.16904375</v>
      </c>
      <c r="G143">
        <v>87685514.606451675</v>
      </c>
      <c r="H143">
        <v>86008871.087048829</v>
      </c>
      <c r="I143">
        <v>74326944.056347743</v>
      </c>
      <c r="J143">
        <v>70951973.439470619</v>
      </c>
      <c r="K143">
        <v>73801728.87374869</v>
      </c>
      <c r="L143">
        <v>73225498.33888267</v>
      </c>
    </row>
    <row r="144" spans="1:12" x14ac:dyDescent="0.25">
      <c r="A144">
        <v>73210535.771888092</v>
      </c>
      <c r="B144">
        <v>61407998.963945463</v>
      </c>
      <c r="C144">
        <v>77103874.342798337</v>
      </c>
      <c r="D144">
        <v>75599799.849051073</v>
      </c>
      <c r="E144">
        <v>78541826.35512042</v>
      </c>
      <c r="F144">
        <v>85615479.909383088</v>
      </c>
      <c r="G144">
        <v>94957457.675556585</v>
      </c>
      <c r="H144">
        <v>86254359.23158133</v>
      </c>
      <c r="I144">
        <v>72591183.358668625</v>
      </c>
      <c r="J144">
        <v>74611556.655115277</v>
      </c>
      <c r="K144">
        <v>73140475.996458679</v>
      </c>
      <c r="L144">
        <v>79449383.646642342</v>
      </c>
    </row>
    <row r="145" spans="1:12" x14ac:dyDescent="0.25">
      <c r="A145">
        <v>70512360.913553357</v>
      </c>
      <c r="B145">
        <v>57499107.048468009</v>
      </c>
      <c r="C145">
        <v>77554219.88188687</v>
      </c>
      <c r="D145">
        <v>75807401.044102997</v>
      </c>
      <c r="E145">
        <v>80922508.96934545</v>
      </c>
      <c r="F145">
        <v>83388234.840643987</v>
      </c>
      <c r="G145">
        <v>82580748.550442696</v>
      </c>
      <c r="H145">
        <v>89359511.164342746</v>
      </c>
      <c r="I145">
        <v>72768444.298665226</v>
      </c>
      <c r="J145">
        <v>75764750.274521559</v>
      </c>
      <c r="K145">
        <v>71973740.79294084</v>
      </c>
      <c r="L145">
        <v>76355447.339410111</v>
      </c>
    </row>
    <row r="146" spans="1:12" x14ac:dyDescent="0.25">
      <c r="A146">
        <v>70812294.123638228</v>
      </c>
      <c r="B146">
        <v>61858095.202505805</v>
      </c>
      <c r="C146">
        <v>80711610.27569586</v>
      </c>
      <c r="D146">
        <v>67147315.747671232</v>
      </c>
      <c r="E146">
        <v>78566127.688165054</v>
      </c>
      <c r="F146">
        <v>83062824.152615413</v>
      </c>
      <c r="G146">
        <v>93703996.011301622</v>
      </c>
      <c r="H146">
        <v>89585984.767265528</v>
      </c>
      <c r="I146">
        <v>79130884.651465461</v>
      </c>
      <c r="J146">
        <v>75296743.329251379</v>
      </c>
      <c r="K146">
        <v>70154626.717022881</v>
      </c>
      <c r="L146">
        <v>80193097.312643692</v>
      </c>
    </row>
    <row r="147" spans="1:12" x14ac:dyDescent="0.25">
      <c r="A147">
        <v>68040091.941944197</v>
      </c>
      <c r="B147">
        <v>65910416.444666736</v>
      </c>
      <c r="C147">
        <v>80801342.616397768</v>
      </c>
      <c r="D147">
        <v>79239884.216772616</v>
      </c>
      <c r="E147">
        <v>84826172.389087901</v>
      </c>
      <c r="F147">
        <v>82881622.762882277</v>
      </c>
      <c r="G147">
        <v>90680864.667668685</v>
      </c>
      <c r="H147">
        <v>87518511.157130808</v>
      </c>
      <c r="I147">
        <v>78437284.924874946</v>
      </c>
      <c r="J147">
        <v>79570285.789871126</v>
      </c>
      <c r="K147">
        <v>70358379.069773972</v>
      </c>
      <c r="L147">
        <v>78707302.556750715</v>
      </c>
    </row>
    <row r="148" spans="1:12" x14ac:dyDescent="0.25">
      <c r="A148">
        <v>65917306.983605258</v>
      </c>
      <c r="B148">
        <v>66625619.117716834</v>
      </c>
      <c r="C148">
        <v>82347704.479644462</v>
      </c>
      <c r="D148">
        <v>74666201.949276403</v>
      </c>
      <c r="E148">
        <v>84532296.729746982</v>
      </c>
      <c r="F148">
        <v>83748508.684902534</v>
      </c>
      <c r="G148">
        <v>89849983.483823612</v>
      </c>
      <c r="H148">
        <v>92817194.171594754</v>
      </c>
      <c r="I148">
        <v>72493723.576380819</v>
      </c>
      <c r="J148">
        <v>73804846.502906144</v>
      </c>
      <c r="K148">
        <v>70892113.793130279</v>
      </c>
      <c r="L148">
        <v>69197299.136139154</v>
      </c>
    </row>
    <row r="149" spans="1:12" x14ac:dyDescent="0.25">
      <c r="A149">
        <v>68049303.097750872</v>
      </c>
      <c r="B149">
        <v>55206268.583338328</v>
      </c>
      <c r="C149">
        <v>73412800.302070379</v>
      </c>
      <c r="D149">
        <v>68725452.258382514</v>
      </c>
      <c r="E149">
        <v>74493910.705567434</v>
      </c>
      <c r="F149">
        <v>80335638.892012447</v>
      </c>
      <c r="G149">
        <v>84526085.513952434</v>
      </c>
      <c r="H149">
        <v>82260792.999304995</v>
      </c>
      <c r="I149">
        <v>64315658.98601266</v>
      </c>
      <c r="J149">
        <v>71367433.114744142</v>
      </c>
      <c r="K149">
        <v>58574255.902176276</v>
      </c>
      <c r="L149">
        <v>68304269.645200059</v>
      </c>
    </row>
    <row r="150" spans="1:12" x14ac:dyDescent="0.25">
      <c r="A150">
        <v>71550257.918757901</v>
      </c>
      <c r="B150">
        <v>65924307.082915343</v>
      </c>
      <c r="C150">
        <v>80124228.407403678</v>
      </c>
      <c r="D150">
        <v>78826254.342617393</v>
      </c>
      <c r="E150">
        <v>79542454.186266705</v>
      </c>
      <c r="F150">
        <v>89572401.429701254</v>
      </c>
      <c r="G150">
        <v>89040890.438993827</v>
      </c>
      <c r="H150">
        <v>86535138.05781661</v>
      </c>
      <c r="I150">
        <v>82911151.326283261</v>
      </c>
      <c r="J150">
        <v>83851178.751151696</v>
      </c>
      <c r="K150">
        <v>74877004.782568172</v>
      </c>
      <c r="L150">
        <v>75820604.677442536</v>
      </c>
    </row>
    <row r="151" spans="1:12" x14ac:dyDescent="0.25">
      <c r="A151">
        <v>71796060.322079614</v>
      </c>
      <c r="B151">
        <v>68519630.551250815</v>
      </c>
      <c r="C151">
        <v>78754178.349132285</v>
      </c>
      <c r="D151">
        <v>81179929.671905428</v>
      </c>
      <c r="E151">
        <v>87270102.493171394</v>
      </c>
      <c r="F151">
        <v>88175794.780662358</v>
      </c>
      <c r="G151">
        <v>89020846.332619473</v>
      </c>
      <c r="H151">
        <v>87428557.20349212</v>
      </c>
      <c r="I151">
        <v>71077123.697330788</v>
      </c>
      <c r="J151">
        <v>72865059.550374895</v>
      </c>
      <c r="K151">
        <v>65585485.951451197</v>
      </c>
      <c r="L151">
        <v>69554810.870202169</v>
      </c>
    </row>
    <row r="152" spans="1:12" x14ac:dyDescent="0.25">
      <c r="A152">
        <v>70339369.707490519</v>
      </c>
      <c r="B152">
        <v>62820337.04394798</v>
      </c>
      <c r="C152">
        <v>76689772.00224857</v>
      </c>
      <c r="D152">
        <v>79314844.496696189</v>
      </c>
      <c r="E152">
        <v>83144328.357994646</v>
      </c>
      <c r="F152">
        <v>88474338.72162205</v>
      </c>
      <c r="G152">
        <v>91124948.238526225</v>
      </c>
      <c r="H152">
        <v>87791358.537187204</v>
      </c>
      <c r="I152">
        <v>72110583.434830606</v>
      </c>
      <c r="J152">
        <v>82414733.324970871</v>
      </c>
      <c r="K152">
        <v>67888395.986114606</v>
      </c>
      <c r="L152">
        <v>75199576.20768024</v>
      </c>
    </row>
    <row r="153" spans="1:12" x14ac:dyDescent="0.25">
      <c r="A153">
        <v>64578312.811901875</v>
      </c>
      <c r="B153">
        <v>57145913.608937353</v>
      </c>
      <c r="C153">
        <v>74715526.168326899</v>
      </c>
      <c r="D153">
        <v>79591816.730816647</v>
      </c>
      <c r="E153">
        <v>79899710.106020927</v>
      </c>
      <c r="F153">
        <v>84917790.483258858</v>
      </c>
      <c r="G153">
        <v>88514389.597219899</v>
      </c>
      <c r="H153">
        <v>93151003.872326776</v>
      </c>
      <c r="I153">
        <v>73069746.398949191</v>
      </c>
      <c r="J153">
        <v>75434196.799492806</v>
      </c>
      <c r="K153">
        <v>70314373.082703412</v>
      </c>
      <c r="L153">
        <v>72307427.845140815</v>
      </c>
    </row>
    <row r="154" spans="1:12" x14ac:dyDescent="0.25">
      <c r="A154">
        <v>72932950.011946455</v>
      </c>
      <c r="B154">
        <v>67894617.047909245</v>
      </c>
      <c r="C154">
        <v>75852463.421752036</v>
      </c>
      <c r="D154">
        <v>73181901.949967757</v>
      </c>
      <c r="E154">
        <v>79898922.730518863</v>
      </c>
      <c r="F154">
        <v>79757547.985604838</v>
      </c>
      <c r="G154">
        <v>93002741.140753701</v>
      </c>
      <c r="H154">
        <v>88644391.902689427</v>
      </c>
      <c r="I154">
        <v>79325853.028011277</v>
      </c>
      <c r="J154">
        <v>82250543.250504225</v>
      </c>
      <c r="K154">
        <v>72035380.247025028</v>
      </c>
      <c r="L154">
        <v>76876889.266649574</v>
      </c>
    </row>
    <row r="155" spans="1:12" x14ac:dyDescent="0.25">
      <c r="A155">
        <v>69474666.178272218</v>
      </c>
      <c r="B155">
        <v>64072716.275005639</v>
      </c>
      <c r="C155">
        <v>69678686.525204748</v>
      </c>
      <c r="D155">
        <v>66889070.996524893</v>
      </c>
      <c r="E155">
        <v>68457034.22068134</v>
      </c>
      <c r="F155">
        <v>76529926.753188133</v>
      </c>
      <c r="G155">
        <v>77809507.127914175</v>
      </c>
      <c r="H155">
        <v>78520687.723231971</v>
      </c>
      <c r="I155">
        <v>71595860.224336222</v>
      </c>
      <c r="J155">
        <v>69457361.585472465</v>
      </c>
      <c r="K155">
        <v>66287850.577438809</v>
      </c>
      <c r="L155">
        <v>74740050.835807621</v>
      </c>
    </row>
    <row r="156" spans="1:12" x14ac:dyDescent="0.25">
      <c r="A156">
        <v>70881690.731356576</v>
      </c>
      <c r="B156">
        <v>61345150.997353896</v>
      </c>
      <c r="C156">
        <v>81129399.739325956</v>
      </c>
      <c r="D156">
        <v>78193134.071356684</v>
      </c>
      <c r="E156">
        <v>78678307.752690315</v>
      </c>
      <c r="F156">
        <v>85883391.079816669</v>
      </c>
      <c r="G156">
        <v>93872090.513281792</v>
      </c>
      <c r="H156">
        <v>88862372.09935303</v>
      </c>
      <c r="I156">
        <v>80345077.0702537</v>
      </c>
      <c r="J156">
        <v>85468007.873071879</v>
      </c>
      <c r="K156">
        <v>71941869.089475468</v>
      </c>
      <c r="L156">
        <v>83901445.155140594</v>
      </c>
    </row>
    <row r="157" spans="1:12" x14ac:dyDescent="0.25">
      <c r="A157">
        <v>68020239.984300151</v>
      </c>
      <c r="B157">
        <v>56614284.035540357</v>
      </c>
      <c r="C157">
        <v>82937630.434072271</v>
      </c>
      <c r="D157">
        <v>72755600.831243277</v>
      </c>
      <c r="E157">
        <v>73866579.331272736</v>
      </c>
      <c r="F157">
        <v>85548554.338501856</v>
      </c>
      <c r="G157">
        <v>93298877.268055499</v>
      </c>
      <c r="H157">
        <v>87739096.935914487</v>
      </c>
      <c r="I157">
        <v>78390097.263755545</v>
      </c>
      <c r="J157">
        <v>75787099.534220591</v>
      </c>
      <c r="K157">
        <v>74198583.655014873</v>
      </c>
      <c r="L157">
        <v>78462656.879717425</v>
      </c>
    </row>
    <row r="158" spans="1:12" x14ac:dyDescent="0.25">
      <c r="A158">
        <v>72866627.319703743</v>
      </c>
      <c r="B158">
        <v>54910758.061747357</v>
      </c>
      <c r="C158">
        <v>79116675.151353508</v>
      </c>
      <c r="D158">
        <v>73649520.736981556</v>
      </c>
      <c r="E158">
        <v>79518513.086525172</v>
      </c>
      <c r="F158">
        <v>83764911.02593942</v>
      </c>
      <c r="G158">
        <v>89329503.001399338</v>
      </c>
      <c r="H158">
        <v>83395348.09801808</v>
      </c>
      <c r="I158">
        <v>73778252.566225469</v>
      </c>
      <c r="J158">
        <v>75669081.522368416</v>
      </c>
      <c r="K158">
        <v>68059787.835377499</v>
      </c>
      <c r="L158">
        <v>72613841.759997398</v>
      </c>
    </row>
    <row r="159" spans="1:12" x14ac:dyDescent="0.25">
      <c r="A159">
        <v>71395035.646386519</v>
      </c>
      <c r="B159">
        <v>66207721.176715232</v>
      </c>
      <c r="C159">
        <v>83925695.32707274</v>
      </c>
      <c r="D159">
        <v>78156380.116937041</v>
      </c>
      <c r="E159">
        <v>78051880.527874902</v>
      </c>
      <c r="F159">
        <v>90817946.415283024</v>
      </c>
      <c r="G159">
        <v>93052374.461041316</v>
      </c>
      <c r="H159">
        <v>86952850.916809484</v>
      </c>
      <c r="I159">
        <v>78770296.961487517</v>
      </c>
      <c r="J159">
        <v>80226416.125687927</v>
      </c>
      <c r="K159">
        <v>77333274.724726886</v>
      </c>
      <c r="L159">
        <v>74082683.12480472</v>
      </c>
    </row>
    <row r="160" spans="1:12" x14ac:dyDescent="0.25">
      <c r="A160">
        <v>67009369.000856817</v>
      </c>
      <c r="B160">
        <v>59529341.225246124</v>
      </c>
      <c r="C160">
        <v>76578719.575939715</v>
      </c>
      <c r="D160">
        <v>81697520.740057498</v>
      </c>
      <c r="E160">
        <v>77550154.223257452</v>
      </c>
      <c r="F160">
        <v>84999682.271142289</v>
      </c>
      <c r="G160">
        <v>88461393.305175543</v>
      </c>
      <c r="H160">
        <v>86703927.18676722</v>
      </c>
      <c r="I160">
        <v>73352582.068082333</v>
      </c>
      <c r="J160">
        <v>83940112.679706872</v>
      </c>
      <c r="K160">
        <v>70396367.511613578</v>
      </c>
      <c r="L160">
        <v>75381143.34970127</v>
      </c>
    </row>
    <row r="161" spans="1:12" x14ac:dyDescent="0.25">
      <c r="A161">
        <v>71263172.132336155</v>
      </c>
      <c r="B161">
        <v>66431809.086524777</v>
      </c>
      <c r="C161">
        <v>82696653.216201782</v>
      </c>
      <c r="D161">
        <v>76661841.602392986</v>
      </c>
      <c r="E161">
        <v>86115089.826026961</v>
      </c>
      <c r="F161">
        <v>88438997.403261989</v>
      </c>
      <c r="G161">
        <v>93672883.379912436</v>
      </c>
      <c r="H161">
        <v>91322425.557183683</v>
      </c>
      <c r="I161">
        <v>82239758.730383515</v>
      </c>
      <c r="J161">
        <v>87098529.556194082</v>
      </c>
      <c r="K161">
        <v>76526861.238830522</v>
      </c>
      <c r="L161">
        <v>80562002.944544151</v>
      </c>
    </row>
    <row r="162" spans="1:12" x14ac:dyDescent="0.25">
      <c r="A162">
        <v>67828948.293602809</v>
      </c>
      <c r="B162">
        <v>62516874.451409779</v>
      </c>
      <c r="C162">
        <v>73721851.169772461</v>
      </c>
      <c r="D162">
        <v>75761160.438714817</v>
      </c>
      <c r="E162">
        <v>81698686.104339287</v>
      </c>
      <c r="F162">
        <v>82845482.6127837</v>
      </c>
      <c r="G162">
        <v>95208365.377643645</v>
      </c>
      <c r="H162">
        <v>80238035.619154006</v>
      </c>
      <c r="I162">
        <v>72176556.667614356</v>
      </c>
      <c r="J162">
        <v>81501799.589611635</v>
      </c>
      <c r="K162">
        <v>65766086.965930909</v>
      </c>
      <c r="L162">
        <v>75809425.588577524</v>
      </c>
    </row>
    <row r="163" spans="1:12" x14ac:dyDescent="0.25">
      <c r="A163">
        <v>68944782.620648086</v>
      </c>
      <c r="B163">
        <v>61565409.693850093</v>
      </c>
      <c r="C163">
        <v>81382734.474502414</v>
      </c>
      <c r="D163">
        <v>79900981.752489775</v>
      </c>
      <c r="E163">
        <v>82697603.147166163</v>
      </c>
      <c r="F163">
        <v>94106243.733835176</v>
      </c>
      <c r="G163">
        <v>89049796.079348132</v>
      </c>
      <c r="H163">
        <v>90464116.519903168</v>
      </c>
      <c r="I163">
        <v>77683539.9268713</v>
      </c>
      <c r="J163">
        <v>81771488.930235937</v>
      </c>
      <c r="K163">
        <v>69224438.781122416</v>
      </c>
      <c r="L163">
        <v>77201514.509930059</v>
      </c>
    </row>
    <row r="164" spans="1:12" x14ac:dyDescent="0.25">
      <c r="A164">
        <v>71569391.533216178</v>
      </c>
      <c r="B164">
        <v>67862646.872869626</v>
      </c>
      <c r="C164">
        <v>82745580.174535945</v>
      </c>
      <c r="D164">
        <v>79040764.161239743</v>
      </c>
      <c r="E164">
        <v>79221396.38524355</v>
      </c>
      <c r="F164">
        <v>88185540.613088101</v>
      </c>
      <c r="G164">
        <v>94456050.02385515</v>
      </c>
      <c r="H164">
        <v>98812536.781323776</v>
      </c>
      <c r="I164">
        <v>76506675.282852784</v>
      </c>
      <c r="J164">
        <v>83728590.097213075</v>
      </c>
      <c r="K164">
        <v>80224083.54453291</v>
      </c>
      <c r="L164">
        <v>85141651.71906136</v>
      </c>
    </row>
    <row r="165" spans="1:12" x14ac:dyDescent="0.25">
      <c r="A165">
        <v>69403440.065483153</v>
      </c>
      <c r="B165">
        <v>62207024.058260202</v>
      </c>
      <c r="C165">
        <v>75157668.065779358</v>
      </c>
      <c r="D165">
        <v>69792276.263628706</v>
      </c>
      <c r="E165">
        <v>72576804.914946347</v>
      </c>
      <c r="F165">
        <v>84202551.320483819</v>
      </c>
      <c r="G165">
        <v>87877699.830370039</v>
      </c>
      <c r="H165">
        <v>78257078.933364421</v>
      </c>
      <c r="I165">
        <v>73812611.91017352</v>
      </c>
      <c r="J165">
        <v>71738715.50537464</v>
      </c>
      <c r="K165">
        <v>67823766.786255434</v>
      </c>
      <c r="L165">
        <v>72821590.772950679</v>
      </c>
    </row>
    <row r="166" spans="1:12" x14ac:dyDescent="0.25">
      <c r="A166">
        <v>67319345.212623522</v>
      </c>
      <c r="B166">
        <v>63488207.236332327</v>
      </c>
      <c r="C166">
        <v>77268643.038739011</v>
      </c>
      <c r="D166">
        <v>67383373.003062278</v>
      </c>
      <c r="E166">
        <v>79002822.583637595</v>
      </c>
      <c r="F166">
        <v>81864538.367668718</v>
      </c>
      <c r="G166">
        <v>90094227.574341327</v>
      </c>
      <c r="H166">
        <v>83731914.499251276</v>
      </c>
      <c r="I166">
        <v>73385012.507814556</v>
      </c>
      <c r="J166">
        <v>71325580.273023695</v>
      </c>
      <c r="K166">
        <v>74285153.103724331</v>
      </c>
      <c r="L166">
        <v>73437659.660722241</v>
      </c>
    </row>
    <row r="167" spans="1:12" x14ac:dyDescent="0.25">
      <c r="A167">
        <v>69515668.800065055</v>
      </c>
      <c r="B167">
        <v>67218871.727143228</v>
      </c>
      <c r="C167">
        <v>81955706.19381243</v>
      </c>
      <c r="D167">
        <v>75081810.600164384</v>
      </c>
      <c r="E167">
        <v>82391008.370564699</v>
      </c>
      <c r="F167">
        <v>87790289.567652136</v>
      </c>
      <c r="G167">
        <v>93628467.374760911</v>
      </c>
      <c r="H167">
        <v>83479556.096953794</v>
      </c>
      <c r="I167">
        <v>78372404.646203235</v>
      </c>
      <c r="J167">
        <v>79857834.08496356</v>
      </c>
      <c r="K167">
        <v>76167104.103545487</v>
      </c>
      <c r="L167">
        <v>83123160.164924338</v>
      </c>
    </row>
    <row r="168" spans="1:12" x14ac:dyDescent="0.25">
      <c r="A168">
        <v>73051416.447845861</v>
      </c>
      <c r="B168">
        <v>66576859.463131912</v>
      </c>
      <c r="C168">
        <v>77025544.489853337</v>
      </c>
      <c r="D168">
        <v>77387347.778781593</v>
      </c>
      <c r="E168">
        <v>84370765.810160831</v>
      </c>
      <c r="F168">
        <v>83874446.10850805</v>
      </c>
      <c r="G168">
        <v>93085726.008345827</v>
      </c>
      <c r="H168">
        <v>89178181.289674848</v>
      </c>
      <c r="I168">
        <v>72912608.994921669</v>
      </c>
      <c r="J168">
        <v>75376860.230474144</v>
      </c>
      <c r="K168">
        <v>73170998.831738949</v>
      </c>
      <c r="L168">
        <v>83623620.805024102</v>
      </c>
    </row>
    <row r="169" spans="1:12" x14ac:dyDescent="0.25">
      <c r="A169">
        <v>70693919.558427647</v>
      </c>
      <c r="B169">
        <v>64103120.035125405</v>
      </c>
      <c r="C169">
        <v>87046771.648190692</v>
      </c>
      <c r="D169">
        <v>77958332.172636285</v>
      </c>
      <c r="E169">
        <v>84412641.300673515</v>
      </c>
      <c r="F169">
        <v>88243540.851819053</v>
      </c>
      <c r="G169">
        <v>94771327.263948888</v>
      </c>
      <c r="H169">
        <v>93069667.27196078</v>
      </c>
      <c r="I169">
        <v>79886542.381365031</v>
      </c>
      <c r="J169">
        <v>78918832.434166938</v>
      </c>
      <c r="K169">
        <v>72585012.80140239</v>
      </c>
      <c r="L169">
        <v>83842974.235775664</v>
      </c>
    </row>
    <row r="170" spans="1:12" x14ac:dyDescent="0.25">
      <c r="A170">
        <v>69071715.167393118</v>
      </c>
      <c r="B170">
        <v>64858083.214198425</v>
      </c>
      <c r="C170">
        <v>80939998.434298888</v>
      </c>
      <c r="D170">
        <v>77607822.719880179</v>
      </c>
      <c r="E170">
        <v>82788184.315769479</v>
      </c>
      <c r="F170">
        <v>81188362.962794125</v>
      </c>
      <c r="G170">
        <v>88151420.014598474</v>
      </c>
      <c r="H170">
        <v>87588452.923969448</v>
      </c>
      <c r="I170">
        <v>72505517.639641359</v>
      </c>
      <c r="J170">
        <v>79854986.127592608</v>
      </c>
      <c r="K170">
        <v>68129810.381773874</v>
      </c>
      <c r="L170">
        <v>72783967.868936211</v>
      </c>
    </row>
    <row r="171" spans="1:12" x14ac:dyDescent="0.25">
      <c r="A171">
        <v>77008818.037844852</v>
      </c>
      <c r="B171">
        <v>64387307.532121792</v>
      </c>
      <c r="C171">
        <v>84293750.942098945</v>
      </c>
      <c r="D171">
        <v>76296267.418098658</v>
      </c>
      <c r="E171">
        <v>80612948.387983754</v>
      </c>
      <c r="F171">
        <v>86523001.064910427</v>
      </c>
      <c r="G171">
        <v>97990296.292982936</v>
      </c>
      <c r="H171">
        <v>92083798.099534765</v>
      </c>
      <c r="I171">
        <v>78007327.849886164</v>
      </c>
      <c r="J171">
        <v>77751579.590074569</v>
      </c>
      <c r="K171">
        <v>72325053.923007309</v>
      </c>
      <c r="L171">
        <v>78572271.85203211</v>
      </c>
    </row>
    <row r="172" spans="1:12" x14ac:dyDescent="0.25">
      <c r="A172">
        <v>74047259.721683934</v>
      </c>
      <c r="B172">
        <v>61797131.717548683</v>
      </c>
      <c r="C172">
        <v>76407562.419475093</v>
      </c>
      <c r="D172">
        <v>78377199.639713794</v>
      </c>
      <c r="E172">
        <v>90025893.428480715</v>
      </c>
      <c r="F172">
        <v>90272049.774921417</v>
      </c>
      <c r="G172">
        <v>87287727.35011068</v>
      </c>
      <c r="H172">
        <v>86186704.754531637</v>
      </c>
      <c r="I172">
        <v>76959319.200069234</v>
      </c>
      <c r="J172">
        <v>76649468.567487106</v>
      </c>
      <c r="K172">
        <v>67635468.655060187</v>
      </c>
      <c r="L172">
        <v>74164471.784801185</v>
      </c>
    </row>
    <row r="173" spans="1:12" x14ac:dyDescent="0.25">
      <c r="A173">
        <v>70481454.671830937</v>
      </c>
      <c r="B173">
        <v>62323934.727781758</v>
      </c>
      <c r="C173">
        <v>78579711.870234266</v>
      </c>
      <c r="D173">
        <v>74347542.258045167</v>
      </c>
      <c r="E173">
        <v>76859776.820514619</v>
      </c>
      <c r="F173">
        <v>87184313.201645553</v>
      </c>
      <c r="G173">
        <v>93283796.007623211</v>
      </c>
      <c r="H173">
        <v>92370955.465983152</v>
      </c>
      <c r="I173">
        <v>76614893.8229509</v>
      </c>
      <c r="J173">
        <v>78297228.266331539</v>
      </c>
      <c r="K173">
        <v>70619889.671498731</v>
      </c>
      <c r="L173">
        <v>75963161.89058955</v>
      </c>
    </row>
    <row r="174" spans="1:12" x14ac:dyDescent="0.25">
      <c r="A174">
        <v>69369220.588458255</v>
      </c>
      <c r="B174">
        <v>60217386.542387895</v>
      </c>
      <c r="C174">
        <v>84896548.468419194</v>
      </c>
      <c r="D174">
        <v>80598990.484423846</v>
      </c>
      <c r="E174">
        <v>83649475.155029833</v>
      </c>
      <c r="F174">
        <v>88339511.866140917</v>
      </c>
      <c r="G174">
        <v>94477115.864844397</v>
      </c>
      <c r="H174">
        <v>91933151.993297279</v>
      </c>
      <c r="I174">
        <v>73007574.125347123</v>
      </c>
      <c r="J174">
        <v>77519536.918844819</v>
      </c>
      <c r="K174">
        <v>73928697.2744831</v>
      </c>
      <c r="L174">
        <v>73529944.193381071</v>
      </c>
    </row>
    <row r="175" spans="1:12" x14ac:dyDescent="0.25">
      <c r="A175">
        <v>67434116.731804103</v>
      </c>
      <c r="B175">
        <v>58470116.143352374</v>
      </c>
      <c r="C175">
        <v>76813209.59491083</v>
      </c>
      <c r="D175">
        <v>77962131.820341051</v>
      </c>
      <c r="E175">
        <v>78090420.091225401</v>
      </c>
      <c r="F175">
        <v>80577180.908970088</v>
      </c>
      <c r="G175">
        <v>86547482.042384729</v>
      </c>
      <c r="H175">
        <v>84995510.907467082</v>
      </c>
      <c r="I175">
        <v>75685058.825208992</v>
      </c>
      <c r="J175">
        <v>75809291.40197356</v>
      </c>
      <c r="K175">
        <v>71956984.52824907</v>
      </c>
      <c r="L175">
        <v>74936242.647617817</v>
      </c>
    </row>
    <row r="176" spans="1:12" x14ac:dyDescent="0.25">
      <c r="A176">
        <v>63592524.621077508</v>
      </c>
      <c r="B176">
        <v>58303348.958040476</v>
      </c>
      <c r="C176">
        <v>72140001.782180458</v>
      </c>
      <c r="D176">
        <v>71695530.151652426</v>
      </c>
      <c r="E176">
        <v>80329724.832177609</v>
      </c>
      <c r="F176">
        <v>82830615.850612745</v>
      </c>
      <c r="G176">
        <v>87018621.18933408</v>
      </c>
      <c r="H176">
        <v>78670568.368437722</v>
      </c>
      <c r="I176">
        <v>77981564.204156667</v>
      </c>
      <c r="J176">
        <v>77224254.46145241</v>
      </c>
      <c r="K176">
        <v>67917823.619770095</v>
      </c>
      <c r="L176">
        <v>75875006.268498287</v>
      </c>
    </row>
    <row r="177" spans="1:12" x14ac:dyDescent="0.25">
      <c r="A177">
        <v>67417913.03231135</v>
      </c>
      <c r="B177">
        <v>59125238.468900435</v>
      </c>
      <c r="C177">
        <v>74837539.975310862</v>
      </c>
      <c r="D177">
        <v>76039798.753072068</v>
      </c>
      <c r="E177">
        <v>80003760.421264634</v>
      </c>
      <c r="F177">
        <v>86600837.575399771</v>
      </c>
      <c r="G177">
        <v>90110719.172803879</v>
      </c>
      <c r="H177">
        <v>86445567.701077804</v>
      </c>
      <c r="I177">
        <v>71656974.875554621</v>
      </c>
      <c r="J177">
        <v>78917193.671961993</v>
      </c>
      <c r="K177">
        <v>72481356.191726267</v>
      </c>
      <c r="L177">
        <v>81043181.735823855</v>
      </c>
    </row>
    <row r="178" spans="1:12" x14ac:dyDescent="0.25">
      <c r="A178">
        <v>68012044.003080964</v>
      </c>
      <c r="B178">
        <v>66350002.259974614</v>
      </c>
      <c r="C178">
        <v>76867593.809943944</v>
      </c>
      <c r="D178">
        <v>74058928.299811006</v>
      </c>
      <c r="E178">
        <v>84443924.852588415</v>
      </c>
      <c r="F178">
        <v>87699936.945560992</v>
      </c>
      <c r="G178">
        <v>93542441.495699361</v>
      </c>
      <c r="H178">
        <v>87681567.880862683</v>
      </c>
      <c r="I178">
        <v>73324758.799106866</v>
      </c>
      <c r="J178">
        <v>76550071.297567382</v>
      </c>
      <c r="K178">
        <v>71688154.733984977</v>
      </c>
      <c r="L178">
        <v>77213819.14616853</v>
      </c>
    </row>
    <row r="179" spans="1:12" x14ac:dyDescent="0.25">
      <c r="A179">
        <v>72451007.151557252</v>
      </c>
      <c r="B179">
        <v>60575383.975694649</v>
      </c>
      <c r="C179">
        <v>76293573.222112626</v>
      </c>
      <c r="D179">
        <v>71347571.032404512</v>
      </c>
      <c r="E179">
        <v>77133309.030449882</v>
      </c>
      <c r="F179">
        <v>87463898.223724872</v>
      </c>
      <c r="G179">
        <v>92040276.979967579</v>
      </c>
      <c r="H179">
        <v>87777923.100016937</v>
      </c>
      <c r="I179">
        <v>67923947.160260394</v>
      </c>
      <c r="J179">
        <v>78205028.984687492</v>
      </c>
      <c r="K179">
        <v>67258783.405305922</v>
      </c>
      <c r="L179">
        <v>71659672.669585943</v>
      </c>
    </row>
    <row r="180" spans="1:12" x14ac:dyDescent="0.25">
      <c r="A180">
        <v>73767961.504213721</v>
      </c>
      <c r="B180">
        <v>63271833.942589976</v>
      </c>
      <c r="C180">
        <v>85706345.97932294</v>
      </c>
      <c r="D180">
        <v>78091932.028506443</v>
      </c>
      <c r="E180">
        <v>77019525.085850045</v>
      </c>
      <c r="F180">
        <v>86988759.922657236</v>
      </c>
      <c r="G180">
        <v>87770270.199467406</v>
      </c>
      <c r="H180">
        <v>84419905.424040958</v>
      </c>
      <c r="I180">
        <v>77285669.789945573</v>
      </c>
      <c r="J180">
        <v>80364340.504279032</v>
      </c>
      <c r="K180">
        <v>69168660.707105726</v>
      </c>
      <c r="L180">
        <v>78631895.53059864</v>
      </c>
    </row>
    <row r="181" spans="1:12" x14ac:dyDescent="0.25">
      <c r="A181">
        <v>72327335.361397117</v>
      </c>
      <c r="B181">
        <v>59965178.031515174</v>
      </c>
      <c r="C181">
        <v>78702179.781477362</v>
      </c>
      <c r="D181">
        <v>83533985.712157175</v>
      </c>
      <c r="E181">
        <v>84983207.271995977</v>
      </c>
      <c r="F181">
        <v>87415736.522721201</v>
      </c>
      <c r="G181">
        <v>84357159.209029317</v>
      </c>
      <c r="H181">
        <v>88105343.884616598</v>
      </c>
      <c r="I181">
        <v>78234397.134510383</v>
      </c>
      <c r="J181">
        <v>81290460.543708652</v>
      </c>
      <c r="K181">
        <v>75798678.296817809</v>
      </c>
      <c r="L181">
        <v>80194226.108240023</v>
      </c>
    </row>
    <row r="182" spans="1:12" x14ac:dyDescent="0.25">
      <c r="A182">
        <v>67976126.877594382</v>
      </c>
      <c r="B182">
        <v>59978709.397769414</v>
      </c>
      <c r="C182">
        <v>75464739.024355382</v>
      </c>
      <c r="D182">
        <v>80185648.778486595</v>
      </c>
      <c r="E182">
        <v>76976188.813405409</v>
      </c>
      <c r="F182">
        <v>85304149.774552256</v>
      </c>
      <c r="G182">
        <v>87181699.054656386</v>
      </c>
      <c r="H182">
        <v>85825455.591853291</v>
      </c>
      <c r="I182">
        <v>67323509.886904642</v>
      </c>
      <c r="J182">
        <v>71097440.110239953</v>
      </c>
      <c r="K182">
        <v>66102939.281031869</v>
      </c>
      <c r="L182">
        <v>65744042.851986825</v>
      </c>
    </row>
    <row r="183" spans="1:12" x14ac:dyDescent="0.25">
      <c r="A183">
        <v>69935608.62660256</v>
      </c>
      <c r="B183">
        <v>58332899.834808797</v>
      </c>
      <c r="C183">
        <v>75798850.64049615</v>
      </c>
      <c r="D183">
        <v>73495567.182885438</v>
      </c>
      <c r="E183">
        <v>75390296.843132287</v>
      </c>
      <c r="F183">
        <v>83654681.789942876</v>
      </c>
      <c r="G183">
        <v>87018239.585396811</v>
      </c>
      <c r="H183">
        <v>85369551.596729085</v>
      </c>
      <c r="I183">
        <v>76674574.217913568</v>
      </c>
      <c r="J183">
        <v>77373060.135801092</v>
      </c>
      <c r="K183">
        <v>77791653.066484153</v>
      </c>
      <c r="L183">
        <v>71122109.619489968</v>
      </c>
    </row>
    <row r="184" spans="1:12" x14ac:dyDescent="0.25">
      <c r="A184">
        <v>74020678.106100351</v>
      </c>
      <c r="B184">
        <v>57931042.649092801</v>
      </c>
      <c r="C184">
        <v>79744067.905917645</v>
      </c>
      <c r="D184">
        <v>80845479.665486574</v>
      </c>
      <c r="E184">
        <v>74257093.340906233</v>
      </c>
      <c r="F184">
        <v>85752739.783408344</v>
      </c>
      <c r="G184">
        <v>93513418.674411803</v>
      </c>
      <c r="H184">
        <v>90286618.319557235</v>
      </c>
      <c r="I184">
        <v>76913130.08970347</v>
      </c>
      <c r="J184">
        <v>80063747.947554514</v>
      </c>
      <c r="K184">
        <v>72160502.732061788</v>
      </c>
      <c r="L184">
        <v>79596311.216736943</v>
      </c>
    </row>
    <row r="185" spans="1:12" x14ac:dyDescent="0.25">
      <c r="A185">
        <v>75477249.81880179</v>
      </c>
      <c r="B185">
        <v>67620690.924724236</v>
      </c>
      <c r="C185">
        <v>82018842.865756482</v>
      </c>
      <c r="D185">
        <v>84568244.702390268</v>
      </c>
      <c r="E185">
        <v>87538149.634019896</v>
      </c>
      <c r="F185">
        <v>93815989.525820091</v>
      </c>
      <c r="G185">
        <v>99920610.032874838</v>
      </c>
      <c r="H185">
        <v>94096926.183858842</v>
      </c>
      <c r="I185">
        <v>78488673.502075434</v>
      </c>
      <c r="J185">
        <v>79560515.978668496</v>
      </c>
      <c r="K185">
        <v>73906931.540267065</v>
      </c>
      <c r="L185">
        <v>85406055.939692661</v>
      </c>
    </row>
    <row r="186" spans="1:12" x14ac:dyDescent="0.25">
      <c r="A186">
        <v>68110533.473865464</v>
      </c>
      <c r="B186">
        <v>64735135.452433258</v>
      </c>
      <c r="C186">
        <v>83566707.566719711</v>
      </c>
      <c r="D186">
        <v>77376798.587852865</v>
      </c>
      <c r="E186">
        <v>91972397.282320932</v>
      </c>
      <c r="F186">
        <v>87919630.826458022</v>
      </c>
      <c r="G186">
        <v>92189030.979509845</v>
      </c>
      <c r="H186">
        <v>90438370.352201536</v>
      </c>
      <c r="I186">
        <v>76076992.012566373</v>
      </c>
      <c r="J186">
        <v>82776396.360988989</v>
      </c>
      <c r="K186">
        <v>67545731.519476593</v>
      </c>
      <c r="L186">
        <v>79569902.965596274</v>
      </c>
    </row>
    <row r="187" spans="1:12" x14ac:dyDescent="0.25">
      <c r="A187">
        <v>66956767.672994301</v>
      </c>
      <c r="B187">
        <v>59992425.183238626</v>
      </c>
      <c r="C187">
        <v>81798197.547634497</v>
      </c>
      <c r="D187">
        <v>78803982.733417317</v>
      </c>
      <c r="E187">
        <v>80482382.035503373</v>
      </c>
      <c r="F187">
        <v>85740863.549352467</v>
      </c>
      <c r="G187">
        <v>89393561.968841255</v>
      </c>
      <c r="H187">
        <v>87532269.907071501</v>
      </c>
      <c r="I187">
        <v>74307464.633980691</v>
      </c>
      <c r="J187">
        <v>79267162.567123324</v>
      </c>
      <c r="K187">
        <v>67663772.472799495</v>
      </c>
      <c r="L187">
        <v>73397766.242435709</v>
      </c>
    </row>
    <row r="188" spans="1:12" x14ac:dyDescent="0.25">
      <c r="A188">
        <v>65638297.62280646</v>
      </c>
      <c r="B188">
        <v>65925101.951589234</v>
      </c>
      <c r="C188">
        <v>77038213.781376898</v>
      </c>
      <c r="D188">
        <v>82848160.345192462</v>
      </c>
      <c r="E188">
        <v>84087708.735328063</v>
      </c>
      <c r="F188">
        <v>87049767.625490665</v>
      </c>
      <c r="G188">
        <v>96899357.075741619</v>
      </c>
      <c r="H188">
        <v>86051927.524782047</v>
      </c>
      <c r="I188">
        <v>78864739.827707529</v>
      </c>
      <c r="J188">
        <v>79783264.82821092</v>
      </c>
      <c r="K188">
        <v>76675400.564488947</v>
      </c>
      <c r="L188">
        <v>83672166.774080306</v>
      </c>
    </row>
    <row r="189" spans="1:12" x14ac:dyDescent="0.25">
      <c r="A189">
        <v>70764748.586301908</v>
      </c>
      <c r="B189">
        <v>59980302.002279773</v>
      </c>
      <c r="C189">
        <v>68258621.381795496</v>
      </c>
      <c r="D189">
        <v>72623719.060685381</v>
      </c>
      <c r="E189">
        <v>77551106.479113564</v>
      </c>
      <c r="F189">
        <v>83084022.591551319</v>
      </c>
      <c r="G189">
        <v>89947838.44970046</v>
      </c>
      <c r="H189">
        <v>85772585.603369817</v>
      </c>
      <c r="I189">
        <v>71711969.475787103</v>
      </c>
      <c r="J189">
        <v>77321616.786217049</v>
      </c>
      <c r="K189">
        <v>70904218.043777451</v>
      </c>
      <c r="L189">
        <v>77633792.346760124</v>
      </c>
    </row>
    <row r="190" spans="1:12" x14ac:dyDescent="0.25">
      <c r="A190">
        <v>65204285.101683423</v>
      </c>
      <c r="B190">
        <v>54559866.023683563</v>
      </c>
      <c r="C190">
        <v>73190390.40554285</v>
      </c>
      <c r="D190">
        <v>69614386.89656128</v>
      </c>
      <c r="E190">
        <v>74952335.129745618</v>
      </c>
      <c r="F190">
        <v>84393457.492355257</v>
      </c>
      <c r="G190">
        <v>84990755.260939494</v>
      </c>
      <c r="H190">
        <v>87885625.983487159</v>
      </c>
      <c r="I190">
        <v>71162867.359050617</v>
      </c>
      <c r="J190">
        <v>71221405.245177373</v>
      </c>
      <c r="K190">
        <v>74730935.404057175</v>
      </c>
      <c r="L190">
        <v>80631869.293032318</v>
      </c>
    </row>
    <row r="191" spans="1:12" x14ac:dyDescent="0.25">
      <c r="A191">
        <v>73589993.243025735</v>
      </c>
      <c r="B191">
        <v>67615282.470599845</v>
      </c>
      <c r="C191">
        <v>88571155.967253089</v>
      </c>
      <c r="D191">
        <v>86135676.159091592</v>
      </c>
      <c r="E191">
        <v>93076420.18318896</v>
      </c>
      <c r="F191">
        <v>92211500.972591266</v>
      </c>
      <c r="G191">
        <v>99339214.475506082</v>
      </c>
      <c r="H191">
        <v>99064447.625922978</v>
      </c>
      <c r="I191">
        <v>84025567.339995414</v>
      </c>
      <c r="J191">
        <v>84916182.259555951</v>
      </c>
      <c r="K191">
        <v>70412002.831853047</v>
      </c>
      <c r="L191">
        <v>76321995.12974751</v>
      </c>
    </row>
    <row r="192" spans="1:12" x14ac:dyDescent="0.25">
      <c r="A192">
        <v>67093820.127497725</v>
      </c>
      <c r="B192">
        <v>65336254.004782125</v>
      </c>
      <c r="C192">
        <v>79032798.287733808</v>
      </c>
      <c r="D192">
        <v>81714549.085603178</v>
      </c>
      <c r="E192">
        <v>79946720.98042047</v>
      </c>
      <c r="F192">
        <v>88345624.008822381</v>
      </c>
      <c r="G192">
        <v>93606920.733078271</v>
      </c>
      <c r="H192">
        <v>91192816.213939413</v>
      </c>
      <c r="I192">
        <v>73697401.430674329</v>
      </c>
      <c r="J192">
        <v>78976266.747338593</v>
      </c>
      <c r="K192">
        <v>72055663.407328844</v>
      </c>
      <c r="L192">
        <v>81539787.856638819</v>
      </c>
    </row>
    <row r="193" spans="1:12" x14ac:dyDescent="0.25">
      <c r="A193">
        <v>68855268.825505704</v>
      </c>
      <c r="B193">
        <v>63852935.551284134</v>
      </c>
      <c r="C193">
        <v>82024134.977328658</v>
      </c>
      <c r="D193">
        <v>76646355.496776074</v>
      </c>
      <c r="E193">
        <v>79516694.087363109</v>
      </c>
      <c r="F193">
        <v>85111719.193493456</v>
      </c>
      <c r="G193">
        <v>93285888.105559319</v>
      </c>
      <c r="H193">
        <v>89763073.979316667</v>
      </c>
      <c r="I193">
        <v>77314609.66577974</v>
      </c>
      <c r="J193">
        <v>81443770.254585907</v>
      </c>
      <c r="K193">
        <v>74806329.888457999</v>
      </c>
      <c r="L193">
        <v>77624812.510318667</v>
      </c>
    </row>
    <row r="194" spans="1:12" x14ac:dyDescent="0.25">
      <c r="A194">
        <v>69253656.874044254</v>
      </c>
      <c r="B194">
        <v>60575712.225473046</v>
      </c>
      <c r="C194">
        <v>74635834.330961898</v>
      </c>
      <c r="D194">
        <v>74342503.348219961</v>
      </c>
      <c r="E194">
        <v>74217057.879176408</v>
      </c>
      <c r="F194">
        <v>85783833.152471274</v>
      </c>
      <c r="G194">
        <v>92911913.312468961</v>
      </c>
      <c r="H194">
        <v>82044397.148417085</v>
      </c>
      <c r="I194">
        <v>70284244.898229346</v>
      </c>
      <c r="J194">
        <v>72938783.469771817</v>
      </c>
      <c r="K194">
        <v>70430357.348113611</v>
      </c>
      <c r="L194">
        <v>68865099.694056004</v>
      </c>
    </row>
    <row r="195" spans="1:12" x14ac:dyDescent="0.25">
      <c r="A195">
        <v>69594896.840469182</v>
      </c>
      <c r="B195">
        <v>61661770.428577825</v>
      </c>
      <c r="C195">
        <v>79888232.541848019</v>
      </c>
      <c r="D195">
        <v>71428018.662720487</v>
      </c>
      <c r="E195">
        <v>81534194.612905756</v>
      </c>
      <c r="F195">
        <v>83004975.777516857</v>
      </c>
      <c r="G195">
        <v>87453756.545726717</v>
      </c>
      <c r="H195">
        <v>83811587.97320208</v>
      </c>
      <c r="I195">
        <v>71962983.528863817</v>
      </c>
      <c r="J195">
        <v>73884282.919522628</v>
      </c>
      <c r="K195">
        <v>69578210.731005251</v>
      </c>
      <c r="L195">
        <v>76076216.320210144</v>
      </c>
    </row>
    <row r="196" spans="1:12" x14ac:dyDescent="0.25">
      <c r="A196">
        <v>66454239.858464494</v>
      </c>
      <c r="B196">
        <v>63282672.991874538</v>
      </c>
      <c r="C196">
        <v>78242585.051078096</v>
      </c>
      <c r="D196">
        <v>81485307.270184517</v>
      </c>
      <c r="E196">
        <v>83929286.5497697</v>
      </c>
      <c r="F196">
        <v>82769393.382242948</v>
      </c>
      <c r="G196">
        <v>87915663.491101801</v>
      </c>
      <c r="H196">
        <v>87899711.177135393</v>
      </c>
      <c r="I196">
        <v>70812354.281941995</v>
      </c>
      <c r="J196">
        <v>78368429.244047105</v>
      </c>
      <c r="K196">
        <v>71310351.778199047</v>
      </c>
      <c r="L196">
        <v>76220741.484066546</v>
      </c>
    </row>
    <row r="197" spans="1:12" x14ac:dyDescent="0.25">
      <c r="A197">
        <v>70977161.768880486</v>
      </c>
      <c r="B197">
        <v>61405498.675191447</v>
      </c>
      <c r="C197">
        <v>78977418.190830722</v>
      </c>
      <c r="D197">
        <v>75158588.025587633</v>
      </c>
      <c r="E197">
        <v>77465872.352295339</v>
      </c>
      <c r="F197">
        <v>81169922.930435389</v>
      </c>
      <c r="G197">
        <v>83830482.214517131</v>
      </c>
      <c r="H197">
        <v>86701963.885959789</v>
      </c>
      <c r="I197">
        <v>72472339.318221748</v>
      </c>
      <c r="J197">
        <v>75224985.095072448</v>
      </c>
      <c r="K197">
        <v>69584677.282187685</v>
      </c>
      <c r="L197">
        <v>69807788.788295612</v>
      </c>
    </row>
    <row r="198" spans="1:12" x14ac:dyDescent="0.25">
      <c r="A198">
        <v>66490850.178967781</v>
      </c>
      <c r="B198">
        <v>62284403.445325918</v>
      </c>
      <c r="C198">
        <v>80741281.318082407</v>
      </c>
      <c r="D198">
        <v>80241562.67617096</v>
      </c>
      <c r="E198">
        <v>80322423.515199631</v>
      </c>
      <c r="F198">
        <v>83591797.396355867</v>
      </c>
      <c r="G198">
        <v>84469418.415198252</v>
      </c>
      <c r="H198">
        <v>79116905.423325107</v>
      </c>
      <c r="I198">
        <v>74471884.682326749</v>
      </c>
      <c r="J198">
        <v>76516700.493746758</v>
      </c>
      <c r="K198">
        <v>65693013.930017464</v>
      </c>
      <c r="L198">
        <v>80134958.731080905</v>
      </c>
    </row>
    <row r="199" spans="1:12" x14ac:dyDescent="0.25">
      <c r="A199">
        <v>65035357.790595151</v>
      </c>
      <c r="B199">
        <v>67758193.073737338</v>
      </c>
      <c r="C199">
        <v>79930188.834164828</v>
      </c>
      <c r="D199">
        <v>78506735.825744942</v>
      </c>
      <c r="E199">
        <v>79065914.543833166</v>
      </c>
      <c r="F199">
        <v>86584357.595158845</v>
      </c>
      <c r="G199">
        <v>96130314.180375382</v>
      </c>
      <c r="H199">
        <v>88157672.728009254</v>
      </c>
      <c r="I199">
        <v>77487023.318321869</v>
      </c>
      <c r="J199">
        <v>80893661.309426069</v>
      </c>
      <c r="K199">
        <v>69626367.417101949</v>
      </c>
      <c r="L199">
        <v>77916429.304485261</v>
      </c>
    </row>
    <row r="200" spans="1:12" x14ac:dyDescent="0.25">
      <c r="A200">
        <v>66297301.679302879</v>
      </c>
      <c r="B200">
        <v>58331474.309569798</v>
      </c>
      <c r="C200">
        <v>78120327.915007725</v>
      </c>
      <c r="D200">
        <v>70968977.073018655</v>
      </c>
      <c r="E200">
        <v>80814002.135109186</v>
      </c>
      <c r="F200">
        <v>80127749.474055961</v>
      </c>
      <c r="G200">
        <v>88263411.676168531</v>
      </c>
      <c r="H200">
        <v>80871113.682746708</v>
      </c>
      <c r="I200">
        <v>67784591.995927885</v>
      </c>
      <c r="J200">
        <v>75991495.498869643</v>
      </c>
      <c r="K200">
        <v>66055474.94473961</v>
      </c>
      <c r="L200">
        <v>70801193.600339726</v>
      </c>
    </row>
    <row r="201" spans="1:12" x14ac:dyDescent="0.25">
      <c r="A201">
        <v>64125703.725309588</v>
      </c>
      <c r="B201">
        <v>59033085.663359545</v>
      </c>
      <c r="C201">
        <v>77896449.10617505</v>
      </c>
      <c r="D201">
        <v>74865312.336274639</v>
      </c>
      <c r="E201">
        <v>82005982.101498634</v>
      </c>
      <c r="F201">
        <v>83893653.128225267</v>
      </c>
      <c r="G201">
        <v>87621464.531229392</v>
      </c>
      <c r="H201">
        <v>78123017.135514319</v>
      </c>
      <c r="I201">
        <v>66689838.192015745</v>
      </c>
      <c r="J201">
        <v>77084157.404937193</v>
      </c>
      <c r="K201">
        <v>70275044.112555668</v>
      </c>
      <c r="L201">
        <v>75371703.506703153</v>
      </c>
    </row>
    <row r="202" spans="1:12" x14ac:dyDescent="0.25">
      <c r="A202">
        <v>70275341.13755855</v>
      </c>
      <c r="B202">
        <v>63792759.875824951</v>
      </c>
      <c r="C202">
        <v>84834908.06466198</v>
      </c>
      <c r="D202">
        <v>79175218.952098787</v>
      </c>
      <c r="E202">
        <v>80325013.47486183</v>
      </c>
      <c r="F202">
        <v>86369467.335562244</v>
      </c>
      <c r="G202">
        <v>90558636.236520082</v>
      </c>
      <c r="H202">
        <v>80158556.842725277</v>
      </c>
      <c r="I202">
        <v>66724235.163163789</v>
      </c>
      <c r="J202">
        <v>73923930.056604326</v>
      </c>
      <c r="K202">
        <v>71925748.540307239</v>
      </c>
      <c r="L202">
        <v>73727141.398900777</v>
      </c>
    </row>
    <row r="203" spans="1:12" x14ac:dyDescent="0.25">
      <c r="A203">
        <v>68944208.266335741</v>
      </c>
      <c r="B203">
        <v>58829759.142074466</v>
      </c>
      <c r="C203">
        <v>74134452.735021323</v>
      </c>
      <c r="D203">
        <v>75334918.6784769</v>
      </c>
      <c r="E203">
        <v>79815811.848932967</v>
      </c>
      <c r="F203">
        <v>83487474.579020739</v>
      </c>
      <c r="G203">
        <v>89726320.44191739</v>
      </c>
      <c r="H203">
        <v>85151730.391163275</v>
      </c>
      <c r="I203">
        <v>75270774.965046555</v>
      </c>
      <c r="J203">
        <v>78142941.162423313</v>
      </c>
      <c r="K203">
        <v>73950853.605301842</v>
      </c>
      <c r="L203">
        <v>74385887.078363895</v>
      </c>
    </row>
    <row r="204" spans="1:12" x14ac:dyDescent="0.25">
      <c r="A204">
        <v>65858203.571476735</v>
      </c>
      <c r="B204">
        <v>59846928.266458474</v>
      </c>
      <c r="C204">
        <v>75475463.541514844</v>
      </c>
      <c r="D204">
        <v>79303438.293939605</v>
      </c>
      <c r="E204">
        <v>86175991.418152377</v>
      </c>
      <c r="F204">
        <v>88969521.572368562</v>
      </c>
      <c r="G204">
        <v>91630906.959502414</v>
      </c>
      <c r="H204">
        <v>87721401.949881628</v>
      </c>
      <c r="I204">
        <v>74399400.128602445</v>
      </c>
      <c r="J204">
        <v>76950399.717095047</v>
      </c>
      <c r="K204">
        <v>74302385.090729684</v>
      </c>
      <c r="L204">
        <v>79230608.110810861</v>
      </c>
    </row>
    <row r="205" spans="1:12" x14ac:dyDescent="0.25">
      <c r="A205">
        <v>68604219.087713733</v>
      </c>
      <c r="B205">
        <v>62948802.73880785</v>
      </c>
      <c r="C205">
        <v>79254343.422022566</v>
      </c>
      <c r="D205">
        <v>79185754.353398472</v>
      </c>
      <c r="E205">
        <v>79198353.642434373</v>
      </c>
      <c r="F205">
        <v>88674264.728884965</v>
      </c>
      <c r="G205">
        <v>89189929.073124319</v>
      </c>
      <c r="H205">
        <v>96989751.50228028</v>
      </c>
      <c r="I205">
        <v>78736192.274476677</v>
      </c>
      <c r="J205">
        <v>78197913.771662042</v>
      </c>
      <c r="K205">
        <v>69003481.062521785</v>
      </c>
      <c r="L205">
        <v>74851941.816185296</v>
      </c>
    </row>
    <row r="206" spans="1:12" x14ac:dyDescent="0.25">
      <c r="A206">
        <v>70150652.957859695</v>
      </c>
      <c r="B206">
        <v>63095810.304716393</v>
      </c>
      <c r="C206">
        <v>82511195.408573627</v>
      </c>
      <c r="D206">
        <v>76649719.894114926</v>
      </c>
      <c r="E206">
        <v>74826286.970773026</v>
      </c>
      <c r="F206">
        <v>84674206.278270289</v>
      </c>
      <c r="G206">
        <v>90361544.381007925</v>
      </c>
      <c r="H206">
        <v>83536658.717976421</v>
      </c>
      <c r="I206">
        <v>73623234.011177242</v>
      </c>
      <c r="J206">
        <v>74604222.174432635</v>
      </c>
      <c r="K206">
        <v>69993895.440053508</v>
      </c>
      <c r="L206">
        <v>74947623.990192831</v>
      </c>
    </row>
    <row r="207" spans="1:12" x14ac:dyDescent="0.25">
      <c r="A207">
        <v>61173151.837284759</v>
      </c>
      <c r="B207">
        <v>58907290.394979708</v>
      </c>
      <c r="C207">
        <v>78771936.295633599</v>
      </c>
      <c r="D207">
        <v>76029119.336918458</v>
      </c>
      <c r="E207">
        <v>79057749.942128226</v>
      </c>
      <c r="F207">
        <v>81261983.10143061</v>
      </c>
      <c r="G207">
        <v>84867492.260021478</v>
      </c>
      <c r="H207">
        <v>86446105.707336918</v>
      </c>
      <c r="I207">
        <v>75129269.62894167</v>
      </c>
      <c r="J207">
        <v>74083611.514432892</v>
      </c>
      <c r="K207">
        <v>71269235.588019878</v>
      </c>
      <c r="L207">
        <v>78381289.030966252</v>
      </c>
    </row>
    <row r="208" spans="1:12" x14ac:dyDescent="0.25">
      <c r="A208">
        <v>73686442.720396161</v>
      </c>
      <c r="B208">
        <v>66787803.438424453</v>
      </c>
      <c r="C208">
        <v>78089975.108476192</v>
      </c>
      <c r="D208">
        <v>76445969.107950255</v>
      </c>
      <c r="E208">
        <v>78066560.201430187</v>
      </c>
      <c r="F208">
        <v>85755528.084502906</v>
      </c>
      <c r="G208">
        <v>93910297.57348755</v>
      </c>
      <c r="H208">
        <v>88654952.360049635</v>
      </c>
      <c r="I208">
        <v>70687885.020488098</v>
      </c>
      <c r="J208">
        <v>80419752.002946869</v>
      </c>
      <c r="K208">
        <v>69802801.606413037</v>
      </c>
      <c r="L208">
        <v>75819598.386378333</v>
      </c>
    </row>
    <row r="209" spans="1:12" x14ac:dyDescent="0.25">
      <c r="A209">
        <v>71755426.661954269</v>
      </c>
      <c r="B209">
        <v>62480832.95499064</v>
      </c>
      <c r="C209">
        <v>82187044.462443337</v>
      </c>
      <c r="D209">
        <v>77666129.13867034</v>
      </c>
      <c r="E209">
        <v>83464911.238179609</v>
      </c>
      <c r="F209">
        <v>89160145.990763783</v>
      </c>
      <c r="G209">
        <v>96336040.546622396</v>
      </c>
      <c r="H209">
        <v>88040122.490558416</v>
      </c>
      <c r="I209">
        <v>76635642.381727546</v>
      </c>
      <c r="J209">
        <v>72549409.024822488</v>
      </c>
      <c r="K209">
        <v>73751273.694959</v>
      </c>
      <c r="L209">
        <v>75965963.505304426</v>
      </c>
    </row>
    <row r="210" spans="1:12" x14ac:dyDescent="0.25">
      <c r="A210">
        <v>73294076.020256296</v>
      </c>
      <c r="B210">
        <v>60461517.330786087</v>
      </c>
      <c r="C210">
        <v>79073021.239655778</v>
      </c>
      <c r="D210">
        <v>79495056.041135609</v>
      </c>
      <c r="E210">
        <v>90221301.204436317</v>
      </c>
      <c r="F210">
        <v>93747631.416146055</v>
      </c>
      <c r="G210">
        <v>93696768.798678994</v>
      </c>
      <c r="H210">
        <v>87155894.957785815</v>
      </c>
      <c r="I210">
        <v>79413725.287892163</v>
      </c>
      <c r="J210">
        <v>80550689.439268231</v>
      </c>
      <c r="K210">
        <v>70619444.879349679</v>
      </c>
      <c r="L210">
        <v>80157175.614193052</v>
      </c>
    </row>
    <row r="211" spans="1:12" x14ac:dyDescent="0.25">
      <c r="A211">
        <v>68294012.106048778</v>
      </c>
      <c r="B211">
        <v>56369383.125124216</v>
      </c>
      <c r="C211">
        <v>82249762.208529606</v>
      </c>
      <c r="D211">
        <v>76000987.497457027</v>
      </c>
      <c r="E211">
        <v>79583905.549811095</v>
      </c>
      <c r="F211">
        <v>82420167.664631799</v>
      </c>
      <c r="G211">
        <v>87169873.017538056</v>
      </c>
      <c r="H211">
        <v>84349613.026498482</v>
      </c>
      <c r="I211">
        <v>77802607.318462998</v>
      </c>
      <c r="J211">
        <v>72381339.615744606</v>
      </c>
      <c r="K211">
        <v>62497758.401878864</v>
      </c>
      <c r="L211">
        <v>69590989.516073838</v>
      </c>
    </row>
    <row r="212" spans="1:12" x14ac:dyDescent="0.25">
      <c r="A212">
        <v>70723353.462059319</v>
      </c>
      <c r="B212">
        <v>64554785.764248885</v>
      </c>
      <c r="C212">
        <v>75696692.219476208</v>
      </c>
      <c r="D212">
        <v>77065865.566774562</v>
      </c>
      <c r="E212">
        <v>79910922.964494154</v>
      </c>
      <c r="F212">
        <v>85484323.110046595</v>
      </c>
      <c r="G212">
        <v>87917998.048962638</v>
      </c>
      <c r="H212">
        <v>88054851.458479136</v>
      </c>
      <c r="I212">
        <v>72059475.156059116</v>
      </c>
      <c r="J212">
        <v>79798339.686067984</v>
      </c>
      <c r="K212">
        <v>70410566.002662122</v>
      </c>
      <c r="L212">
        <v>76449390.810143888</v>
      </c>
    </row>
    <row r="213" spans="1:12" x14ac:dyDescent="0.25">
      <c r="A213">
        <v>65498768.941417463</v>
      </c>
      <c r="B213">
        <v>59594595.288038105</v>
      </c>
      <c r="C213">
        <v>77619549.082766712</v>
      </c>
      <c r="D213">
        <v>73399390.815487489</v>
      </c>
      <c r="E213">
        <v>85302822.479509622</v>
      </c>
      <c r="F213">
        <v>78496579.724058717</v>
      </c>
      <c r="G213">
        <v>90728802.240828961</v>
      </c>
      <c r="H213">
        <v>81524132.0857348</v>
      </c>
      <c r="I213">
        <v>70834963.272000164</v>
      </c>
      <c r="J213">
        <v>74038079.365709886</v>
      </c>
      <c r="K213">
        <v>62843059.508975625</v>
      </c>
      <c r="L213">
        <v>69454716.728944987</v>
      </c>
    </row>
    <row r="214" spans="1:12" x14ac:dyDescent="0.25">
      <c r="A214">
        <v>65557008.549018256</v>
      </c>
      <c r="B214">
        <v>59973663.51041615</v>
      </c>
      <c r="C214">
        <v>72173551.546127841</v>
      </c>
      <c r="D214">
        <v>72679426.491539702</v>
      </c>
      <c r="E214">
        <v>75224781.848963842</v>
      </c>
      <c r="F214">
        <v>77414768.718177572</v>
      </c>
      <c r="G214">
        <v>84663882.477213278</v>
      </c>
      <c r="H214">
        <v>81405040.202228829</v>
      </c>
      <c r="I214">
        <v>67963934.265213177</v>
      </c>
      <c r="J214">
        <v>66014698.264801979</v>
      </c>
      <c r="K214">
        <v>62420396.428855896</v>
      </c>
      <c r="L214">
        <v>65209723.183586948</v>
      </c>
    </row>
    <row r="215" spans="1:12" x14ac:dyDescent="0.25">
      <c r="A215">
        <v>68650995.443818331</v>
      </c>
      <c r="B215">
        <v>66299759.244053841</v>
      </c>
      <c r="C215">
        <v>82169015.890060708</v>
      </c>
      <c r="D215">
        <v>80267821.466421142</v>
      </c>
      <c r="E215">
        <v>83562959.767589584</v>
      </c>
      <c r="F215">
        <v>87971238.764213338</v>
      </c>
      <c r="G215">
        <v>100469181.74732499</v>
      </c>
      <c r="H215">
        <v>93286222.702950612</v>
      </c>
      <c r="I215">
        <v>81833699.104233325</v>
      </c>
      <c r="J215">
        <v>84084590.058271065</v>
      </c>
      <c r="K215">
        <v>78668945.224411696</v>
      </c>
      <c r="L215">
        <v>86060123.170581937</v>
      </c>
    </row>
    <row r="216" spans="1:12" x14ac:dyDescent="0.25">
      <c r="A216">
        <v>70790547.23868221</v>
      </c>
      <c r="B216">
        <v>64397043.839992531</v>
      </c>
      <c r="C216">
        <v>80943890.475631982</v>
      </c>
      <c r="D216">
        <v>79652150.591154158</v>
      </c>
      <c r="E216">
        <v>92352727.396315485</v>
      </c>
      <c r="F216">
        <v>92180482.161035061</v>
      </c>
      <c r="G216">
        <v>95991706.192134306</v>
      </c>
      <c r="H216">
        <v>92955280.037884891</v>
      </c>
      <c r="I216">
        <v>83259894.560701519</v>
      </c>
      <c r="J216">
        <v>87755742.825067282</v>
      </c>
      <c r="K216">
        <v>81106289.505405441</v>
      </c>
      <c r="L216">
        <v>83889775.359921798</v>
      </c>
    </row>
    <row r="217" spans="1:12" x14ac:dyDescent="0.25">
      <c r="A217">
        <v>67044872.764211237</v>
      </c>
      <c r="B217">
        <v>64961569.23693303</v>
      </c>
      <c r="C217">
        <v>77864969.302150235</v>
      </c>
      <c r="D217">
        <v>79835556.902301386</v>
      </c>
      <c r="E217">
        <v>85244284.274071798</v>
      </c>
      <c r="F217">
        <v>89804860.797416568</v>
      </c>
      <c r="G217">
        <v>89397911.754802272</v>
      </c>
      <c r="H217">
        <v>88525748.761646345</v>
      </c>
      <c r="I217">
        <v>76056306.366866857</v>
      </c>
      <c r="J217">
        <v>83176948.208469167</v>
      </c>
      <c r="K217">
        <v>71903263.869508415</v>
      </c>
      <c r="L217">
        <v>78427897.212283283</v>
      </c>
    </row>
    <row r="218" spans="1:12" x14ac:dyDescent="0.25">
      <c r="A218">
        <v>73050988.727142617</v>
      </c>
      <c r="B218">
        <v>70794537.836528257</v>
      </c>
      <c r="C218">
        <v>80718420.699129581</v>
      </c>
      <c r="D218">
        <v>76569445.477458075</v>
      </c>
      <c r="E218">
        <v>78670874.526636496</v>
      </c>
      <c r="F218">
        <v>84282052.706825316</v>
      </c>
      <c r="G218">
        <v>86271882.753553316</v>
      </c>
      <c r="H218">
        <v>90535933.071889192</v>
      </c>
      <c r="I218">
        <v>77869261.503166601</v>
      </c>
      <c r="J218">
        <v>77772915.02083759</v>
      </c>
      <c r="K218">
        <v>71573741.059329778</v>
      </c>
      <c r="L218">
        <v>76832724.402261063</v>
      </c>
    </row>
    <row r="219" spans="1:12" x14ac:dyDescent="0.25">
      <c r="A219">
        <v>72726630.011980906</v>
      </c>
      <c r="B219">
        <v>70014533.695865378</v>
      </c>
      <c r="C219">
        <v>81462068.914303511</v>
      </c>
      <c r="D219">
        <v>79713224.352079675</v>
      </c>
      <c r="E219">
        <v>86581440.154639155</v>
      </c>
      <c r="F219">
        <v>81826168.068388134</v>
      </c>
      <c r="G219">
        <v>94284132.500748351</v>
      </c>
      <c r="H219">
        <v>90294322.357895151</v>
      </c>
      <c r="I219">
        <v>77693219.131398007</v>
      </c>
      <c r="J219">
        <v>78461284.041310921</v>
      </c>
      <c r="K219">
        <v>76877503.857786953</v>
      </c>
      <c r="L219">
        <v>79767193.721638724</v>
      </c>
    </row>
    <row r="220" spans="1:12" x14ac:dyDescent="0.25">
      <c r="A220">
        <v>64989561.671898425</v>
      </c>
      <c r="B220">
        <v>62004017.885535486</v>
      </c>
      <c r="C220">
        <v>80190946.620318174</v>
      </c>
      <c r="D220">
        <v>69330085.371331602</v>
      </c>
      <c r="E220">
        <v>80936515.534302905</v>
      </c>
      <c r="F220">
        <v>85298872.469040081</v>
      </c>
      <c r="G220">
        <v>85044161.840780511</v>
      </c>
      <c r="H220">
        <v>85578889.504569203</v>
      </c>
      <c r="I220">
        <v>75506748.369653344</v>
      </c>
      <c r="J220">
        <v>76819319.991791606</v>
      </c>
      <c r="K220">
        <v>78753956.64799431</v>
      </c>
      <c r="L220">
        <v>78240988.214251205</v>
      </c>
    </row>
    <row r="221" spans="1:12" x14ac:dyDescent="0.25">
      <c r="A221">
        <v>69756304.568574384</v>
      </c>
      <c r="B221">
        <v>57521664.328182206</v>
      </c>
      <c r="C221">
        <v>78960924.040635467</v>
      </c>
      <c r="D221">
        <v>72649476.547073156</v>
      </c>
      <c r="E221">
        <v>77078632.059849679</v>
      </c>
      <c r="F221">
        <v>84456263.758542761</v>
      </c>
      <c r="G221">
        <v>91360818.315323219</v>
      </c>
      <c r="H221">
        <v>83558500.916165709</v>
      </c>
      <c r="I221">
        <v>71082513.349454582</v>
      </c>
      <c r="J221">
        <v>75918148.321563438</v>
      </c>
      <c r="K221">
        <v>72432914.40171507</v>
      </c>
      <c r="L221">
        <v>76711722.888456732</v>
      </c>
    </row>
    <row r="222" spans="1:12" x14ac:dyDescent="0.25">
      <c r="A222">
        <v>69933798.52445139</v>
      </c>
      <c r="B222">
        <v>59299667.516107522</v>
      </c>
      <c r="C222">
        <v>74260334.614535257</v>
      </c>
      <c r="D222">
        <v>68848145.061173931</v>
      </c>
      <c r="E222">
        <v>75614356.145618483</v>
      </c>
      <c r="F222">
        <v>81324003.523389503</v>
      </c>
      <c r="G222">
        <v>83068692.332370281</v>
      </c>
      <c r="H222">
        <v>86731365.014854461</v>
      </c>
      <c r="I222">
        <v>71133491.423738316</v>
      </c>
      <c r="J222">
        <v>73797240.474490583</v>
      </c>
      <c r="K222">
        <v>68762869.865823939</v>
      </c>
      <c r="L222">
        <v>74728787.188437715</v>
      </c>
    </row>
    <row r="223" spans="1:12" x14ac:dyDescent="0.25">
      <c r="A223">
        <v>65371448.310161307</v>
      </c>
      <c r="B223">
        <v>57740395.339814767</v>
      </c>
      <c r="C223">
        <v>72997095.344975829</v>
      </c>
      <c r="D223">
        <v>73396156.34784238</v>
      </c>
      <c r="E223">
        <v>83032449.088735268</v>
      </c>
      <c r="F223">
        <v>84926822.13630116</v>
      </c>
      <c r="G223">
        <v>86871338.268975779</v>
      </c>
      <c r="H223">
        <v>85294621.262233704</v>
      </c>
      <c r="I223">
        <v>69550868.64863421</v>
      </c>
      <c r="J223">
        <v>81137339.432527795</v>
      </c>
      <c r="K223">
        <v>69158100.93403551</v>
      </c>
      <c r="L223">
        <v>74405904.206141353</v>
      </c>
    </row>
    <row r="224" spans="1:12" x14ac:dyDescent="0.25">
      <c r="A224">
        <v>65784803.574953407</v>
      </c>
      <c r="B224">
        <v>69430361.100456133</v>
      </c>
      <c r="C224">
        <v>83237269.919525459</v>
      </c>
      <c r="D224">
        <v>77331743.164235726</v>
      </c>
      <c r="E224">
        <v>83075394.506457239</v>
      </c>
      <c r="F224">
        <v>84253556.571087301</v>
      </c>
      <c r="G224">
        <v>87522440.18338877</v>
      </c>
      <c r="H224">
        <v>91991675.110954717</v>
      </c>
      <c r="I224">
        <v>76856343.809359297</v>
      </c>
      <c r="J224">
        <v>80437651.9355378</v>
      </c>
      <c r="K224">
        <v>75045069.375328004</v>
      </c>
      <c r="L224">
        <v>80388994.336678013</v>
      </c>
    </row>
    <row r="225" spans="1:12" x14ac:dyDescent="0.25">
      <c r="A225">
        <v>65329284.328742869</v>
      </c>
      <c r="B225">
        <v>62147891.264277488</v>
      </c>
      <c r="C225">
        <v>78616126.519609019</v>
      </c>
      <c r="D225">
        <v>75080453.474758163</v>
      </c>
      <c r="E225">
        <v>81651890.732833654</v>
      </c>
      <c r="F225">
        <v>82606915.720675871</v>
      </c>
      <c r="G225">
        <v>90135767.378438562</v>
      </c>
      <c r="H225">
        <v>87345710.159422055</v>
      </c>
      <c r="I225">
        <v>67936110.929134607</v>
      </c>
      <c r="J225">
        <v>79181720.334596649</v>
      </c>
      <c r="K225">
        <v>66326576.547292411</v>
      </c>
      <c r="L225">
        <v>75184269.73605299</v>
      </c>
    </row>
    <row r="226" spans="1:12" x14ac:dyDescent="0.25">
      <c r="A226">
        <v>71534227.340761736</v>
      </c>
      <c r="B226">
        <v>60111571.056413963</v>
      </c>
      <c r="C226">
        <v>79503469.403551936</v>
      </c>
      <c r="D226">
        <v>75629496.413984597</v>
      </c>
      <c r="E226">
        <v>75107917.34136188</v>
      </c>
      <c r="F226">
        <v>84352958.635512695</v>
      </c>
      <c r="G226">
        <v>83906546.493834585</v>
      </c>
      <c r="H226">
        <v>88557862.823465958</v>
      </c>
      <c r="I226">
        <v>76297716.811944544</v>
      </c>
      <c r="J226">
        <v>69836313.325001046</v>
      </c>
      <c r="K226">
        <v>66651315.020797133</v>
      </c>
      <c r="L226">
        <v>77744390.104648471</v>
      </c>
    </row>
    <row r="227" spans="1:12" x14ac:dyDescent="0.25">
      <c r="A227">
        <v>66630966.539690517</v>
      </c>
      <c r="B227">
        <v>59584581.180098347</v>
      </c>
      <c r="C227">
        <v>76982444.93851994</v>
      </c>
      <c r="D227">
        <v>74698039.192970514</v>
      </c>
      <c r="E227">
        <v>80710294.879533201</v>
      </c>
      <c r="F227">
        <v>81760395.767149821</v>
      </c>
      <c r="G227">
        <v>80219480.24803625</v>
      </c>
      <c r="H227">
        <v>77449739.676967546</v>
      </c>
      <c r="I227">
        <v>67276781.759431317</v>
      </c>
      <c r="J227">
        <v>67335765.021542996</v>
      </c>
      <c r="K227">
        <v>70680656.816893294</v>
      </c>
      <c r="L227">
        <v>72860111.341097027</v>
      </c>
    </row>
    <row r="228" spans="1:12" x14ac:dyDescent="0.25">
      <c r="A228">
        <v>65584544.70279552</v>
      </c>
      <c r="B228">
        <v>57451577.620320164</v>
      </c>
      <c r="C228">
        <v>74384730.918948919</v>
      </c>
      <c r="D228">
        <v>71231439.983390316</v>
      </c>
      <c r="E228">
        <v>81076947.268557414</v>
      </c>
      <c r="F228">
        <v>83321352.479406849</v>
      </c>
      <c r="G228">
        <v>92801726.820325762</v>
      </c>
      <c r="H228">
        <v>79836129.747222602</v>
      </c>
      <c r="I228">
        <v>70143999.911001697</v>
      </c>
      <c r="J228">
        <v>73444536.018423975</v>
      </c>
      <c r="K228">
        <v>70738375.909462109</v>
      </c>
      <c r="L228">
        <v>76101820.601575866</v>
      </c>
    </row>
    <row r="229" spans="1:12" x14ac:dyDescent="0.25">
      <c r="A229">
        <v>70786305.467448786</v>
      </c>
      <c r="B229">
        <v>65976073.436186813</v>
      </c>
      <c r="C229">
        <v>82828932.100564614</v>
      </c>
      <c r="D229">
        <v>74296455.481864557</v>
      </c>
      <c r="E229">
        <v>77433663.1655761</v>
      </c>
      <c r="F229">
        <v>80724713.50835295</v>
      </c>
      <c r="G229">
        <v>83280021.043050662</v>
      </c>
      <c r="H229">
        <v>85007113.139574021</v>
      </c>
      <c r="I229">
        <v>72087574.730415657</v>
      </c>
      <c r="J229">
        <v>76421068.194866493</v>
      </c>
      <c r="K229">
        <v>68253498.819394261</v>
      </c>
      <c r="L229">
        <v>75911291.929057956</v>
      </c>
    </row>
    <row r="230" spans="1:12" x14ac:dyDescent="0.25">
      <c r="A230">
        <v>67287251.861950815</v>
      </c>
      <c r="B230">
        <v>59344005.507718295</v>
      </c>
      <c r="C230">
        <v>77398482.076089084</v>
      </c>
      <c r="D230">
        <v>75884237.789025739</v>
      </c>
      <c r="E230">
        <v>88158939.02094081</v>
      </c>
      <c r="F230">
        <v>89568095.185517177</v>
      </c>
      <c r="G230">
        <v>94345907.017033935</v>
      </c>
      <c r="H230">
        <v>87537284.617923364</v>
      </c>
      <c r="I230">
        <v>77675528.545400605</v>
      </c>
      <c r="J230">
        <v>81249799.197559029</v>
      </c>
      <c r="K230">
        <v>77568687.438821077</v>
      </c>
      <c r="L230">
        <v>79197016.240712702</v>
      </c>
    </row>
    <row r="231" spans="1:12" x14ac:dyDescent="0.25">
      <c r="A231">
        <v>67295101.77137436</v>
      </c>
      <c r="B231">
        <v>63849171.540018559</v>
      </c>
      <c r="C231">
        <v>78193814.280496299</v>
      </c>
      <c r="D231">
        <v>73710423.559605509</v>
      </c>
      <c r="E231">
        <v>82615232.030998424</v>
      </c>
      <c r="F231">
        <v>86841653.721776411</v>
      </c>
      <c r="G231">
        <v>90344498.117347941</v>
      </c>
      <c r="H231">
        <v>85981877.917556494</v>
      </c>
      <c r="I231">
        <v>71459733.790933028</v>
      </c>
      <c r="J231">
        <v>72838550.194910333</v>
      </c>
      <c r="K231">
        <v>68322064.245371118</v>
      </c>
      <c r="L231">
        <v>70514344.242216676</v>
      </c>
    </row>
    <row r="232" spans="1:12" x14ac:dyDescent="0.25">
      <c r="A232">
        <v>69259051.242187753</v>
      </c>
      <c r="B232">
        <v>63351136.17876181</v>
      </c>
      <c r="C232">
        <v>76016504.351696149</v>
      </c>
      <c r="D232">
        <v>80546479.83673054</v>
      </c>
      <c r="E232">
        <v>83705789.32643491</v>
      </c>
      <c r="F232">
        <v>90243938.423984274</v>
      </c>
      <c r="G232">
        <v>92068141.68574892</v>
      </c>
      <c r="H232">
        <v>85831438.696289107</v>
      </c>
      <c r="I232">
        <v>82263781.536613792</v>
      </c>
      <c r="J232">
        <v>79155243.028350577</v>
      </c>
      <c r="K232">
        <v>76037342.090708748</v>
      </c>
      <c r="L232">
        <v>83586245.539197713</v>
      </c>
    </row>
    <row r="233" spans="1:12" x14ac:dyDescent="0.25">
      <c r="A233">
        <v>68807623.774824843</v>
      </c>
      <c r="B233">
        <v>59245772.845839858</v>
      </c>
      <c r="C233">
        <v>73285936.063317046</v>
      </c>
      <c r="D233">
        <v>73837958.765593126</v>
      </c>
      <c r="E233">
        <v>76466966.600150093</v>
      </c>
      <c r="F233">
        <v>77122748.289138287</v>
      </c>
      <c r="G233">
        <v>86699971.789226502</v>
      </c>
      <c r="H233">
        <v>82113577.840018004</v>
      </c>
      <c r="I233">
        <v>73003563.828791291</v>
      </c>
      <c r="J233">
        <v>67909063.025618702</v>
      </c>
      <c r="K233">
        <v>65334985.881523453</v>
      </c>
      <c r="L233">
        <v>71905204.561485097</v>
      </c>
    </row>
    <row r="234" spans="1:12" x14ac:dyDescent="0.25">
      <c r="A234">
        <v>73909418.413555905</v>
      </c>
      <c r="B234">
        <v>63398213.794583902</v>
      </c>
      <c r="C234">
        <v>76818057.904341862</v>
      </c>
      <c r="D234">
        <v>76344064.665132165</v>
      </c>
      <c r="E234">
        <v>81089387.060572296</v>
      </c>
      <c r="F234">
        <v>82563018.431804419</v>
      </c>
      <c r="G234">
        <v>87411774.458889082</v>
      </c>
      <c r="H234">
        <v>77201551.966242895</v>
      </c>
      <c r="I234">
        <v>64331385.036768757</v>
      </c>
      <c r="J234">
        <v>73229778.053809434</v>
      </c>
      <c r="K234">
        <v>64468053.272701919</v>
      </c>
      <c r="L234">
        <v>68727459.577758968</v>
      </c>
    </row>
    <row r="235" spans="1:12" x14ac:dyDescent="0.25">
      <c r="A235">
        <v>73196352.126048535</v>
      </c>
      <c r="B235">
        <v>66880796.206844084</v>
      </c>
      <c r="C235">
        <v>84166329.948838562</v>
      </c>
      <c r="D235">
        <v>80191515.494347394</v>
      </c>
      <c r="E235">
        <v>87278122.79284136</v>
      </c>
      <c r="F235">
        <v>87383458.343944922</v>
      </c>
      <c r="G235">
        <v>104862559.45476325</v>
      </c>
      <c r="H235">
        <v>95138535.055342928</v>
      </c>
      <c r="I235">
        <v>78883297.396707311</v>
      </c>
      <c r="J235">
        <v>84431985.609622493</v>
      </c>
      <c r="K235">
        <v>79217554.528021768</v>
      </c>
      <c r="L235">
        <v>86347429.02651839</v>
      </c>
    </row>
    <row r="236" spans="1:12" x14ac:dyDescent="0.25">
      <c r="A236">
        <v>64482085.900671542</v>
      </c>
      <c r="B236">
        <v>63717630.137701541</v>
      </c>
      <c r="C236">
        <v>82467977.416466892</v>
      </c>
      <c r="D236">
        <v>70789910.535852864</v>
      </c>
      <c r="E236">
        <v>82119194.164057612</v>
      </c>
      <c r="F236">
        <v>87137779.086450234</v>
      </c>
      <c r="G236">
        <v>94363832.599412441</v>
      </c>
      <c r="H236">
        <v>83068997.185475156</v>
      </c>
      <c r="I236">
        <v>76806371.353240132</v>
      </c>
      <c r="J236">
        <v>75322286.883963495</v>
      </c>
      <c r="K236">
        <v>77835492.415368602</v>
      </c>
      <c r="L236">
        <v>82124896.063080177</v>
      </c>
    </row>
    <row r="237" spans="1:12" x14ac:dyDescent="0.25">
      <c r="A237">
        <v>67027368.452887289</v>
      </c>
      <c r="B237">
        <v>65161672.529628694</v>
      </c>
      <c r="C237">
        <v>80703437.840432569</v>
      </c>
      <c r="D237">
        <v>74330474.792575255</v>
      </c>
      <c r="E237">
        <v>85585858.445023894</v>
      </c>
      <c r="F237">
        <v>90459807.105804548</v>
      </c>
      <c r="G237">
        <v>93227058.86326848</v>
      </c>
      <c r="H237">
        <v>88508483.256103188</v>
      </c>
      <c r="I237">
        <v>81287621.390055954</v>
      </c>
      <c r="J237">
        <v>85665068.478542775</v>
      </c>
      <c r="K237">
        <v>74449032.127132565</v>
      </c>
      <c r="L237">
        <v>81314883.169679612</v>
      </c>
    </row>
    <row r="238" spans="1:12" x14ac:dyDescent="0.25">
      <c r="A238">
        <v>65638038.072404101</v>
      </c>
      <c r="B238">
        <v>63828385.975119509</v>
      </c>
      <c r="C238">
        <v>80869242.706064284</v>
      </c>
      <c r="D238">
        <v>69682362.105150908</v>
      </c>
      <c r="E238">
        <v>82653205.218089223</v>
      </c>
      <c r="F238">
        <v>89993558.75863786</v>
      </c>
      <c r="G238">
        <v>93538929.153295383</v>
      </c>
      <c r="H238">
        <v>86960086.338885605</v>
      </c>
      <c r="I238">
        <v>79615592.084707871</v>
      </c>
      <c r="J238">
        <v>79090235.815256089</v>
      </c>
      <c r="K238">
        <v>74835157.743997544</v>
      </c>
      <c r="L238">
        <v>83513598.325388551</v>
      </c>
    </row>
    <row r="239" spans="1:12" x14ac:dyDescent="0.25">
      <c r="A239">
        <v>65447872.492979899</v>
      </c>
      <c r="B239">
        <v>62660242.853306636</v>
      </c>
      <c r="C239">
        <v>80979869.304371104</v>
      </c>
      <c r="D239">
        <v>79666332.819702417</v>
      </c>
      <c r="E239">
        <v>74813155.587912425</v>
      </c>
      <c r="F239">
        <v>88748775.542059168</v>
      </c>
      <c r="G239">
        <v>89165083.049728334</v>
      </c>
      <c r="H239">
        <v>91566716.929278255</v>
      </c>
      <c r="I239">
        <v>71250551.630599707</v>
      </c>
      <c r="J239">
        <v>76910253.622812584</v>
      </c>
      <c r="K239">
        <v>67490956.33628051</v>
      </c>
      <c r="L239">
        <v>75700619.855669379</v>
      </c>
    </row>
    <row r="240" spans="1:12" x14ac:dyDescent="0.25">
      <c r="A240">
        <v>68884337.486535057</v>
      </c>
      <c r="B240">
        <v>62773850.784717478</v>
      </c>
      <c r="C240">
        <v>78866608.690757886</v>
      </c>
      <c r="D240">
        <v>72472986.833271727</v>
      </c>
      <c r="E240">
        <v>75877908.639007732</v>
      </c>
      <c r="F240">
        <v>79274773.148570359</v>
      </c>
      <c r="G240">
        <v>86712478.875112936</v>
      </c>
      <c r="H240">
        <v>82185646.468323141</v>
      </c>
      <c r="I240">
        <v>79013851.699199766</v>
      </c>
      <c r="J240">
        <v>76549373.491777599</v>
      </c>
      <c r="K240">
        <v>69689669.183765888</v>
      </c>
      <c r="L240">
        <v>74495296.766264141</v>
      </c>
    </row>
    <row r="241" spans="1:12" x14ac:dyDescent="0.25">
      <c r="A241">
        <v>68540011.524945542</v>
      </c>
      <c r="B241">
        <v>64046898.178595006</v>
      </c>
      <c r="C241">
        <v>83862857.893735707</v>
      </c>
      <c r="D241">
        <v>77438218.183511242</v>
      </c>
      <c r="E241">
        <v>82906945.481046766</v>
      </c>
      <c r="F241">
        <v>84701603.408938169</v>
      </c>
      <c r="G241">
        <v>95527995.438892499</v>
      </c>
      <c r="H241">
        <v>92078985.84736982</v>
      </c>
      <c r="I241">
        <v>76080954.038292363</v>
      </c>
      <c r="J241">
        <v>76055211.637605369</v>
      </c>
      <c r="K241">
        <v>77740793.772351846</v>
      </c>
      <c r="L241">
        <v>67930861.360990405</v>
      </c>
    </row>
    <row r="242" spans="1:12" x14ac:dyDescent="0.25">
      <c r="A242">
        <v>68755440.523636445</v>
      </c>
      <c r="B242">
        <v>54789634.934570991</v>
      </c>
      <c r="C242">
        <v>74293725.348725483</v>
      </c>
      <c r="D242">
        <v>75300670.837934285</v>
      </c>
      <c r="E242">
        <v>81096608.238236949</v>
      </c>
      <c r="F242">
        <v>80780195.9353282</v>
      </c>
      <c r="G242">
        <v>88722524.72107017</v>
      </c>
      <c r="H242">
        <v>81849334.531371295</v>
      </c>
      <c r="I242">
        <v>67769718.617185473</v>
      </c>
      <c r="J242">
        <v>72188977.170781076</v>
      </c>
      <c r="K242">
        <v>68361372.43700248</v>
      </c>
      <c r="L242">
        <v>74048032.986435801</v>
      </c>
    </row>
    <row r="243" spans="1:12" x14ac:dyDescent="0.25">
      <c r="A243">
        <v>67079176.219844036</v>
      </c>
      <c r="B243">
        <v>65855619.805891283</v>
      </c>
      <c r="C243">
        <v>75543013.848781839</v>
      </c>
      <c r="D243">
        <v>72401129.561130285</v>
      </c>
      <c r="E243">
        <v>82463299.673597515</v>
      </c>
      <c r="F243">
        <v>89335613.504645228</v>
      </c>
      <c r="G243">
        <v>94350661.681088164</v>
      </c>
      <c r="H243">
        <v>93117166.695329234</v>
      </c>
      <c r="I243">
        <v>76134997.267600715</v>
      </c>
      <c r="J243">
        <v>74427212.802146062</v>
      </c>
      <c r="K243">
        <v>76394580.499498501</v>
      </c>
      <c r="L243">
        <v>78470534.193995982</v>
      </c>
    </row>
    <row r="244" spans="1:12" x14ac:dyDescent="0.25">
      <c r="A244">
        <v>66745097.441925913</v>
      </c>
      <c r="B244">
        <v>65451539.030328274</v>
      </c>
      <c r="C244">
        <v>83276114.512890443</v>
      </c>
      <c r="D244">
        <v>72462458.459621057</v>
      </c>
      <c r="E244">
        <v>76501364.942652866</v>
      </c>
      <c r="F244">
        <v>81307933.32636708</v>
      </c>
      <c r="G244">
        <v>87572603.79969953</v>
      </c>
      <c r="H244">
        <v>88388732.050262794</v>
      </c>
      <c r="I244">
        <v>74244833.291781202</v>
      </c>
      <c r="J244">
        <v>78294854.727175504</v>
      </c>
      <c r="K244">
        <v>71346311.038922578</v>
      </c>
      <c r="L244">
        <v>76777120.856421128</v>
      </c>
    </row>
    <row r="245" spans="1:12" x14ac:dyDescent="0.25">
      <c r="A245">
        <v>67362628.480393291</v>
      </c>
      <c r="B245">
        <v>61208589.477886781</v>
      </c>
      <c r="C245">
        <v>80054121.336922362</v>
      </c>
      <c r="D245">
        <v>77981697.076949313</v>
      </c>
      <c r="E245">
        <v>78236553.021348014</v>
      </c>
      <c r="F245">
        <v>86022230.416887522</v>
      </c>
      <c r="G245">
        <v>87297847.909925714</v>
      </c>
      <c r="H245">
        <v>90022433.397153676</v>
      </c>
      <c r="I245">
        <v>74692305.402650312</v>
      </c>
      <c r="J245">
        <v>78977678.576621577</v>
      </c>
      <c r="K245">
        <v>72209416.492331207</v>
      </c>
      <c r="L245">
        <v>73488702.72961928</v>
      </c>
    </row>
    <row r="246" spans="1:12" x14ac:dyDescent="0.25">
      <c r="A246">
        <v>60077183.806056283</v>
      </c>
      <c r="B246">
        <v>62588892.630856343</v>
      </c>
      <c r="C246">
        <v>72552403.195626676</v>
      </c>
      <c r="D246">
        <v>74567392.736076862</v>
      </c>
      <c r="E246">
        <v>78033806.633878112</v>
      </c>
      <c r="F246">
        <v>79779236.086135611</v>
      </c>
      <c r="G246">
        <v>86252808.36313647</v>
      </c>
      <c r="H246">
        <v>82052396.747874156</v>
      </c>
      <c r="I246">
        <v>65404755.40508911</v>
      </c>
      <c r="J246">
        <v>71137471.528956309</v>
      </c>
      <c r="K246">
        <v>62984824.588674508</v>
      </c>
      <c r="L246">
        <v>70251834.849417299</v>
      </c>
    </row>
    <row r="247" spans="1:12" x14ac:dyDescent="0.25">
      <c r="A247">
        <v>73992901.819472134</v>
      </c>
      <c r="B247">
        <v>67855001.575434759</v>
      </c>
      <c r="C247">
        <v>80339292.631162256</v>
      </c>
      <c r="D247">
        <v>83159891.356243104</v>
      </c>
      <c r="E247">
        <v>84059824.333227128</v>
      </c>
      <c r="F247">
        <v>90088308.269385219</v>
      </c>
      <c r="G247">
        <v>97000218.339388028</v>
      </c>
      <c r="H247">
        <v>95118121.483417735</v>
      </c>
      <c r="I247">
        <v>82985244.488712251</v>
      </c>
      <c r="J247">
        <v>81551268.633552715</v>
      </c>
      <c r="K247">
        <v>72956779.398412347</v>
      </c>
      <c r="L247">
        <v>80894855.091092303</v>
      </c>
    </row>
    <row r="248" spans="1:12" x14ac:dyDescent="0.25">
      <c r="A248">
        <v>68915343.356555194</v>
      </c>
      <c r="B248">
        <v>65772690.589545086</v>
      </c>
      <c r="C248">
        <v>80188781.571009576</v>
      </c>
      <c r="D248">
        <v>69733911.797799885</v>
      </c>
      <c r="E248">
        <v>78516930.922715202</v>
      </c>
      <c r="F248">
        <v>85951816.81367822</v>
      </c>
      <c r="G248">
        <v>88439350.743828416</v>
      </c>
      <c r="H248">
        <v>86207051.964836732</v>
      </c>
      <c r="I248">
        <v>74876524.300281003</v>
      </c>
      <c r="J248">
        <v>74466971.43449606</v>
      </c>
      <c r="K248">
        <v>71546280.802838519</v>
      </c>
      <c r="L248">
        <v>73170728.596418336</v>
      </c>
    </row>
    <row r="249" spans="1:12" x14ac:dyDescent="0.25">
      <c r="A249">
        <v>70305981.862927571</v>
      </c>
      <c r="B249">
        <v>68166926.811163828</v>
      </c>
      <c r="C249">
        <v>83280485.443867013</v>
      </c>
      <c r="D249">
        <v>83084086.996407852</v>
      </c>
      <c r="E249">
        <v>80157899.421559915</v>
      </c>
      <c r="F249">
        <v>92249626.604926243</v>
      </c>
      <c r="G249">
        <v>99994336.0166841</v>
      </c>
      <c r="H249">
        <v>92738294.387084812</v>
      </c>
      <c r="I249">
        <v>75707458.187116176</v>
      </c>
      <c r="J249">
        <v>75110551.207904533</v>
      </c>
      <c r="K249">
        <v>76376162.662043318</v>
      </c>
      <c r="L249">
        <v>88100582.340069383</v>
      </c>
    </row>
    <row r="250" spans="1:12" x14ac:dyDescent="0.25">
      <c r="A250">
        <v>75952436.535809934</v>
      </c>
      <c r="B250">
        <v>68241392.655698955</v>
      </c>
      <c r="C250">
        <v>75985878.62031886</v>
      </c>
      <c r="D250">
        <v>77064990.284250617</v>
      </c>
      <c r="E250">
        <v>89341393.032542109</v>
      </c>
      <c r="F250">
        <v>94051941.662589923</v>
      </c>
      <c r="G250">
        <v>95511330.958414167</v>
      </c>
      <c r="H250">
        <v>93003520.274859652</v>
      </c>
      <c r="I250">
        <v>75609089.175611198</v>
      </c>
      <c r="J250">
        <v>81899121.553702042</v>
      </c>
      <c r="K250">
        <v>73433614.670445114</v>
      </c>
      <c r="L250">
        <v>79134541.331199348</v>
      </c>
    </row>
    <row r="251" spans="1:12" x14ac:dyDescent="0.25">
      <c r="A251">
        <v>70285667.850350514</v>
      </c>
      <c r="B251">
        <v>69632400.242898077</v>
      </c>
      <c r="C251">
        <v>83382004.187021866</v>
      </c>
      <c r="D251">
        <v>80242467.923929363</v>
      </c>
      <c r="E251">
        <v>86847952.190915465</v>
      </c>
      <c r="F251">
        <v>93336681.254196867</v>
      </c>
      <c r="G251">
        <v>97811258.511432603</v>
      </c>
      <c r="H251">
        <v>91335770.274656206</v>
      </c>
      <c r="I251">
        <v>77119786.62222074</v>
      </c>
      <c r="J251">
        <v>80379875.205829754</v>
      </c>
      <c r="K251">
        <v>71212161.465013161</v>
      </c>
      <c r="L251">
        <v>72604801.148840606</v>
      </c>
    </row>
    <row r="252" spans="1:12" x14ac:dyDescent="0.25">
      <c r="A252">
        <v>67392826.684863791</v>
      </c>
      <c r="B252">
        <v>58815214.466755979</v>
      </c>
      <c r="C252">
        <v>76860056.872470379</v>
      </c>
      <c r="D252">
        <v>68310986.830695316</v>
      </c>
      <c r="E252">
        <v>80879880.718810514</v>
      </c>
      <c r="F252">
        <v>84112399.923709065</v>
      </c>
      <c r="G252">
        <v>81105732.226872325</v>
      </c>
      <c r="H252">
        <v>83019798.40151605</v>
      </c>
      <c r="I252">
        <v>71216306.330385968</v>
      </c>
      <c r="J252">
        <v>75945127.596413195</v>
      </c>
      <c r="K252">
        <v>64742127.542748839</v>
      </c>
      <c r="L252">
        <v>68141869.444975466</v>
      </c>
    </row>
    <row r="253" spans="1:12" x14ac:dyDescent="0.25">
      <c r="A253">
        <v>70904557.928058624</v>
      </c>
      <c r="B253">
        <v>66300056.25249555</v>
      </c>
      <c r="C253">
        <v>78967269.541573271</v>
      </c>
      <c r="D253">
        <v>77099799.408588752</v>
      </c>
      <c r="E253">
        <v>85612329.303535864</v>
      </c>
      <c r="F253">
        <v>91163982.526874244</v>
      </c>
      <c r="G253">
        <v>93139591.521927431</v>
      </c>
      <c r="H253">
        <v>92261006.618618563</v>
      </c>
      <c r="I253">
        <v>75919669.848323897</v>
      </c>
      <c r="J253">
        <v>82586474.464581043</v>
      </c>
      <c r="K253">
        <v>74720218.776377201</v>
      </c>
      <c r="L253">
        <v>79338233.507855237</v>
      </c>
    </row>
    <row r="254" spans="1:12" x14ac:dyDescent="0.25">
      <c r="A254">
        <v>66667434.44791238</v>
      </c>
      <c r="B254">
        <v>69978334.227373958</v>
      </c>
      <c r="C254">
        <v>85365929.353732452</v>
      </c>
      <c r="D254">
        <v>85754287.591673911</v>
      </c>
      <c r="E254">
        <v>88610499.677331105</v>
      </c>
      <c r="F254">
        <v>91466486.875115678</v>
      </c>
      <c r="G254">
        <v>102889727.66155325</v>
      </c>
      <c r="H254">
        <v>92491685.02087301</v>
      </c>
      <c r="I254">
        <v>87887199.978604645</v>
      </c>
      <c r="J254">
        <v>84704503.115214691</v>
      </c>
      <c r="K254">
        <v>76393337.057960004</v>
      </c>
      <c r="L254">
        <v>80829687.83261703</v>
      </c>
    </row>
    <row r="255" spans="1:12" x14ac:dyDescent="0.25">
      <c r="A255">
        <v>70943576.344541535</v>
      </c>
      <c r="B255">
        <v>62265693.91364038</v>
      </c>
      <c r="C255">
        <v>82243198.662346184</v>
      </c>
      <c r="D255">
        <v>82185310.193084046</v>
      </c>
      <c r="E255">
        <v>80612824.021833614</v>
      </c>
      <c r="F255">
        <v>86892514.995070934</v>
      </c>
      <c r="G255">
        <v>89499719.551377296</v>
      </c>
      <c r="H255">
        <v>82715356.450108618</v>
      </c>
      <c r="I255">
        <v>73465208.506942719</v>
      </c>
      <c r="J255">
        <v>72095699.217193097</v>
      </c>
      <c r="K255">
        <v>63537559.210771665</v>
      </c>
      <c r="L255">
        <v>71110856.805055112</v>
      </c>
    </row>
    <row r="256" spans="1:12" x14ac:dyDescent="0.25">
      <c r="A256">
        <v>69172160.389750764</v>
      </c>
      <c r="B256">
        <v>59686600.38680312</v>
      </c>
      <c r="C256">
        <v>83165911.016585529</v>
      </c>
      <c r="D256">
        <v>73856873.281065255</v>
      </c>
      <c r="E256">
        <v>76433002.706164315</v>
      </c>
      <c r="F256">
        <v>81527219.698267132</v>
      </c>
      <c r="G256">
        <v>92562845.836366788</v>
      </c>
      <c r="H256">
        <v>81640077.626541719</v>
      </c>
      <c r="I256">
        <v>73526395.128476784</v>
      </c>
      <c r="J256">
        <v>68024774.619767606</v>
      </c>
      <c r="K256">
        <v>70257531.075306788</v>
      </c>
      <c r="L256">
        <v>75856745.318201736</v>
      </c>
    </row>
    <row r="257" spans="1:12" x14ac:dyDescent="0.25">
      <c r="A257">
        <v>70032470.523654833</v>
      </c>
      <c r="B257">
        <v>61616039.109972417</v>
      </c>
      <c r="C257">
        <v>80153356.370352</v>
      </c>
      <c r="D257">
        <v>72684633.166155726</v>
      </c>
      <c r="E257">
        <v>85297376.993161783</v>
      </c>
      <c r="F257">
        <v>83726272.064200789</v>
      </c>
      <c r="G257">
        <v>95756661.825894371</v>
      </c>
      <c r="H257">
        <v>84315060.270571098</v>
      </c>
      <c r="I257">
        <v>75045060.299358651</v>
      </c>
      <c r="J257">
        <v>78627302.828218296</v>
      </c>
      <c r="K257">
        <v>70072910.845646158</v>
      </c>
      <c r="L257">
        <v>71107929.950458482</v>
      </c>
    </row>
    <row r="258" spans="1:12" x14ac:dyDescent="0.25">
      <c r="A258">
        <v>70146006.515449271</v>
      </c>
      <c r="B258">
        <v>63216126.181294523</v>
      </c>
      <c r="C258">
        <v>79653544.318316042</v>
      </c>
      <c r="D258">
        <v>77789179.418390676</v>
      </c>
      <c r="E258">
        <v>76261080.930755168</v>
      </c>
      <c r="F258">
        <v>89970135.532751411</v>
      </c>
      <c r="G258">
        <v>93305163.601564601</v>
      </c>
      <c r="H258">
        <v>86258626.097128287</v>
      </c>
      <c r="I258">
        <v>74868222.401021153</v>
      </c>
      <c r="J258">
        <v>75992672.939118534</v>
      </c>
      <c r="K258">
        <v>71670595.051995471</v>
      </c>
      <c r="L258">
        <v>73639995.6952869</v>
      </c>
    </row>
    <row r="259" spans="1:12" x14ac:dyDescent="0.25">
      <c r="A259">
        <v>73971355.646204606</v>
      </c>
      <c r="B259">
        <v>67600776.679807574</v>
      </c>
      <c r="C259">
        <v>76353008.2898359</v>
      </c>
      <c r="D259">
        <v>82225026.73025246</v>
      </c>
      <c r="E259">
        <v>87896819.568674296</v>
      </c>
      <c r="F259">
        <v>89784537.964485571</v>
      </c>
      <c r="G259">
        <v>89126325.970470145</v>
      </c>
      <c r="H259">
        <v>95686866.564661011</v>
      </c>
      <c r="I259">
        <v>82151566.04794161</v>
      </c>
      <c r="J259">
        <v>85765546.759917244</v>
      </c>
      <c r="K259">
        <v>79117436.017692596</v>
      </c>
      <c r="L259">
        <v>80517538.721080184</v>
      </c>
    </row>
    <row r="260" spans="1:12" x14ac:dyDescent="0.25">
      <c r="A260">
        <v>69597525.123091713</v>
      </c>
      <c r="B260">
        <v>58220659.577276476</v>
      </c>
      <c r="C260">
        <v>78200032.642445594</v>
      </c>
      <c r="D260">
        <v>75047134.95717068</v>
      </c>
      <c r="E260">
        <v>82181725.311347112</v>
      </c>
      <c r="F260">
        <v>81501608.672182798</v>
      </c>
      <c r="G260">
        <v>82754386.948395982</v>
      </c>
      <c r="H260">
        <v>75857454.527968705</v>
      </c>
      <c r="I260">
        <v>68066133.255670801</v>
      </c>
      <c r="J260">
        <v>70513095.209510535</v>
      </c>
      <c r="K260">
        <v>63456678.810479127</v>
      </c>
      <c r="L260">
        <v>74438986.258700758</v>
      </c>
    </row>
    <row r="261" spans="1:12" x14ac:dyDescent="0.25">
      <c r="A261">
        <v>65656452.187800646</v>
      </c>
      <c r="B261">
        <v>54390614.316897988</v>
      </c>
      <c r="C261">
        <v>78687140.623789206</v>
      </c>
      <c r="D261">
        <v>76447720.843234211</v>
      </c>
      <c r="E261">
        <v>80279486.997617587</v>
      </c>
      <c r="F261">
        <v>90664321.31652686</v>
      </c>
      <c r="G261">
        <v>85750705.94819054</v>
      </c>
      <c r="H261">
        <v>92055406.178952336</v>
      </c>
      <c r="I261">
        <v>77481299.956912324</v>
      </c>
      <c r="J261">
        <v>83888034.651981458</v>
      </c>
      <c r="K261">
        <v>74485084.318880826</v>
      </c>
      <c r="L261">
        <v>87050978.772900969</v>
      </c>
    </row>
    <row r="262" spans="1:12" x14ac:dyDescent="0.25">
      <c r="A262">
        <v>69131545.84637858</v>
      </c>
      <c r="B262">
        <v>55920387.822498828</v>
      </c>
      <c r="C262">
        <v>71664243.850242823</v>
      </c>
      <c r="D262">
        <v>68150109.080186084</v>
      </c>
      <c r="E262">
        <v>73627816.45967491</v>
      </c>
      <c r="F262">
        <v>76593476.5512802</v>
      </c>
      <c r="G262">
        <v>80280304.457327813</v>
      </c>
      <c r="H262">
        <v>80520563.154780984</v>
      </c>
      <c r="I262">
        <v>74096142.670672268</v>
      </c>
      <c r="J262">
        <v>74957743.742840201</v>
      </c>
      <c r="K262">
        <v>74692874.939227507</v>
      </c>
      <c r="L262">
        <v>71654032.40391089</v>
      </c>
    </row>
    <row r="263" spans="1:12" x14ac:dyDescent="0.25">
      <c r="A263">
        <v>71591189.272494957</v>
      </c>
      <c r="B263">
        <v>66528577.191226751</v>
      </c>
      <c r="C263">
        <v>79605329.105832696</v>
      </c>
      <c r="D263">
        <v>75498475.872797221</v>
      </c>
      <c r="E263">
        <v>78955986.876053348</v>
      </c>
      <c r="F263">
        <v>83113314.497403532</v>
      </c>
      <c r="G263">
        <v>87037932.005481794</v>
      </c>
      <c r="H263">
        <v>86186808.99619472</v>
      </c>
      <c r="I263">
        <v>78279807.688407287</v>
      </c>
      <c r="J263">
        <v>78269028.887280583</v>
      </c>
      <c r="K263">
        <v>79107317.204164565</v>
      </c>
      <c r="L263">
        <v>82719489.53928718</v>
      </c>
    </row>
    <row r="264" spans="1:12" x14ac:dyDescent="0.25">
      <c r="A264">
        <v>64892206.777405784</v>
      </c>
      <c r="B264">
        <v>64216761.872323006</v>
      </c>
      <c r="C264">
        <v>83089344.795474008</v>
      </c>
      <c r="D264">
        <v>72364835.39949213</v>
      </c>
      <c r="E264">
        <v>77022250.576320469</v>
      </c>
      <c r="F264">
        <v>80744069.406785846</v>
      </c>
      <c r="G264">
        <v>82950256.236429125</v>
      </c>
      <c r="H264">
        <v>83598249.208817184</v>
      </c>
      <c r="I264">
        <v>67596240.588523582</v>
      </c>
      <c r="J264">
        <v>74658835.706619754</v>
      </c>
      <c r="K264">
        <v>66171076.015440062</v>
      </c>
      <c r="L264">
        <v>69665915.19421944</v>
      </c>
    </row>
    <row r="265" spans="1:12" x14ac:dyDescent="0.25">
      <c r="A265">
        <v>65802981.949448198</v>
      </c>
      <c r="B265">
        <v>62244880.858546436</v>
      </c>
      <c r="C265">
        <v>76561315.096345916</v>
      </c>
      <c r="D265">
        <v>68657420.911485478</v>
      </c>
      <c r="E265">
        <v>78414981.257305458</v>
      </c>
      <c r="F265">
        <v>88158023.116345137</v>
      </c>
      <c r="G265">
        <v>92984817.013290286</v>
      </c>
      <c r="H265">
        <v>88263139.513978198</v>
      </c>
      <c r="I265">
        <v>70666609.137662217</v>
      </c>
      <c r="J265">
        <v>67797754.674683869</v>
      </c>
      <c r="K265">
        <v>65084289.521261215</v>
      </c>
      <c r="L265">
        <v>71507744.672117889</v>
      </c>
    </row>
    <row r="266" spans="1:12" x14ac:dyDescent="0.25">
      <c r="A266">
        <v>73921350.510968164</v>
      </c>
      <c r="B266">
        <v>67488388.858507335</v>
      </c>
      <c r="C266">
        <v>82293603.70797573</v>
      </c>
      <c r="D266">
        <v>82985978.002701744</v>
      </c>
      <c r="E266">
        <v>84701708.718672365</v>
      </c>
      <c r="F266">
        <v>81764348.019462675</v>
      </c>
      <c r="G266">
        <v>99295584.150835425</v>
      </c>
      <c r="H266">
        <v>92156293.871465787</v>
      </c>
      <c r="I266">
        <v>79815459.628513038</v>
      </c>
      <c r="J266">
        <v>73303824.011644185</v>
      </c>
      <c r="K266">
        <v>67991119.25792487</v>
      </c>
      <c r="L266">
        <v>78126264.852781102</v>
      </c>
    </row>
    <row r="267" spans="1:12" x14ac:dyDescent="0.25">
      <c r="A267">
        <v>69008065.445596695</v>
      </c>
      <c r="B267">
        <v>62074411.161647953</v>
      </c>
      <c r="C267">
        <v>79978103.75504832</v>
      </c>
      <c r="D267">
        <v>83785930.795227721</v>
      </c>
      <c r="E267">
        <v>79561921.235560358</v>
      </c>
      <c r="F267">
        <v>86464774.676542193</v>
      </c>
      <c r="G267">
        <v>89644526.055154249</v>
      </c>
      <c r="H267">
        <v>89163795.072412372</v>
      </c>
      <c r="I267">
        <v>79738291.556330219</v>
      </c>
      <c r="J267">
        <v>77304669.655093133</v>
      </c>
      <c r="K267">
        <v>70511182.258804843</v>
      </c>
      <c r="L267">
        <v>80088698.572737649</v>
      </c>
    </row>
    <row r="268" spans="1:12" x14ac:dyDescent="0.25">
      <c r="A268">
        <v>71344300.404497281</v>
      </c>
      <c r="B268">
        <v>67737806.362949982</v>
      </c>
      <c r="C268">
        <v>77824477.849059761</v>
      </c>
      <c r="D268">
        <v>80707182.711098969</v>
      </c>
      <c r="E268">
        <v>77851765.832840487</v>
      </c>
      <c r="F268">
        <v>87249917.823898941</v>
      </c>
      <c r="G268">
        <v>90570668.4956415</v>
      </c>
      <c r="H268">
        <v>90409096.270252109</v>
      </c>
      <c r="I268">
        <v>77082467.909734115</v>
      </c>
      <c r="J268">
        <v>87526124.750949442</v>
      </c>
      <c r="K268">
        <v>71318777.655225068</v>
      </c>
      <c r="L268">
        <v>76895408.244285315</v>
      </c>
    </row>
    <row r="269" spans="1:12" x14ac:dyDescent="0.25">
      <c r="A269">
        <v>62008164.510989189</v>
      </c>
      <c r="B269">
        <v>64890964.972257212</v>
      </c>
      <c r="C269">
        <v>82560811.230861053</v>
      </c>
      <c r="D269">
        <v>75979138.079318568</v>
      </c>
      <c r="E269">
        <v>82581867.860136926</v>
      </c>
      <c r="F269">
        <v>86987071.718108699</v>
      </c>
      <c r="G269">
        <v>91164909.040196836</v>
      </c>
      <c r="H269">
        <v>87730198.186736628</v>
      </c>
      <c r="I269">
        <v>78824026.476168856</v>
      </c>
      <c r="J269">
        <v>78905543.835770607</v>
      </c>
      <c r="K269">
        <v>68896750.611951545</v>
      </c>
      <c r="L269">
        <v>73242305.403307721</v>
      </c>
    </row>
    <row r="270" spans="1:12" x14ac:dyDescent="0.25">
      <c r="A270">
        <v>74167062.78002584</v>
      </c>
      <c r="B270">
        <v>69158054.275227547</v>
      </c>
      <c r="C270">
        <v>85697110.451243505</v>
      </c>
      <c r="D270">
        <v>79340987.406650841</v>
      </c>
      <c r="E270">
        <v>85942653.584395185</v>
      </c>
      <c r="F270">
        <v>88044407.927680671</v>
      </c>
      <c r="G270">
        <v>90729257.582271397</v>
      </c>
      <c r="H270">
        <v>87831425.356008813</v>
      </c>
      <c r="I270">
        <v>77683629.696287766</v>
      </c>
      <c r="J270">
        <v>85319502.041917816</v>
      </c>
      <c r="K270">
        <v>75728823.89698872</v>
      </c>
      <c r="L270">
        <v>78332919.68885532</v>
      </c>
    </row>
    <row r="271" spans="1:12" x14ac:dyDescent="0.25">
      <c r="A271">
        <v>69425387.10014081</v>
      </c>
      <c r="B271">
        <v>69039377.532985494</v>
      </c>
      <c r="C271">
        <v>85975770.860659212</v>
      </c>
      <c r="D271">
        <v>74762283.128125712</v>
      </c>
      <c r="E271">
        <v>79174324.807445958</v>
      </c>
      <c r="F271">
        <v>91233933.404914513</v>
      </c>
      <c r="G271">
        <v>95896722.983273879</v>
      </c>
      <c r="H271">
        <v>91032144.128203884</v>
      </c>
      <c r="I271">
        <v>78996562.051006228</v>
      </c>
      <c r="J271">
        <v>81732626.687006921</v>
      </c>
      <c r="K271">
        <v>71221982.25940989</v>
      </c>
      <c r="L271">
        <v>80156141.159060165</v>
      </c>
    </row>
    <row r="272" spans="1:12" x14ac:dyDescent="0.25">
      <c r="A272">
        <v>66344574.132687882</v>
      </c>
      <c r="B272">
        <v>60917590.797488257</v>
      </c>
      <c r="C272">
        <v>83511561.197743595</v>
      </c>
      <c r="D272">
        <v>79437699.000268966</v>
      </c>
      <c r="E272">
        <v>83813647.801882997</v>
      </c>
      <c r="F272">
        <v>84758527.660209686</v>
      </c>
      <c r="G272">
        <v>89025010.385837689</v>
      </c>
      <c r="H272">
        <v>87852336.006270424</v>
      </c>
      <c r="I272">
        <v>72794418.222388238</v>
      </c>
      <c r="J272">
        <v>80459983.461394981</v>
      </c>
      <c r="K272">
        <v>68045263.43094793</v>
      </c>
      <c r="L272">
        <v>66071578.413882449</v>
      </c>
    </row>
    <row r="273" spans="1:12" x14ac:dyDescent="0.25">
      <c r="A273">
        <v>66416738.809311301</v>
      </c>
      <c r="B273">
        <v>63142666.038663566</v>
      </c>
      <c r="C273">
        <v>80562365.740166634</v>
      </c>
      <c r="D273">
        <v>77293083.737066194</v>
      </c>
      <c r="E273">
        <v>81713027.4972931</v>
      </c>
      <c r="F273">
        <v>85662921.411734477</v>
      </c>
      <c r="G273">
        <v>89586520.065831974</v>
      </c>
      <c r="H273">
        <v>89554306.877187595</v>
      </c>
      <c r="I273">
        <v>76756824.918429852</v>
      </c>
      <c r="J273">
        <v>76282946.174734831</v>
      </c>
      <c r="K273">
        <v>75465029.389059857</v>
      </c>
      <c r="L273">
        <v>75937034.453087136</v>
      </c>
    </row>
    <row r="274" spans="1:12" x14ac:dyDescent="0.25">
      <c r="A274">
        <v>70413323.68133685</v>
      </c>
      <c r="B274">
        <v>60620969.33212775</v>
      </c>
      <c r="C274">
        <v>77381649.915832013</v>
      </c>
      <c r="D274">
        <v>74638633.968387455</v>
      </c>
      <c r="E274">
        <v>73113868.17213814</v>
      </c>
      <c r="F274">
        <v>81538653.343674779</v>
      </c>
      <c r="G274">
        <v>89252069.333435938</v>
      </c>
      <c r="H274">
        <v>87331363.913815379</v>
      </c>
      <c r="I274">
        <v>75009641.995388508</v>
      </c>
      <c r="J274">
        <v>75026156.601793215</v>
      </c>
      <c r="K274">
        <v>70056939.598660514</v>
      </c>
      <c r="L274">
        <v>65065978.827110149</v>
      </c>
    </row>
    <row r="275" spans="1:12" x14ac:dyDescent="0.25">
      <c r="A275">
        <v>68890488.054220796</v>
      </c>
      <c r="B275">
        <v>68647314.43817091</v>
      </c>
      <c r="C275">
        <v>78747195.529760271</v>
      </c>
      <c r="D275">
        <v>72287746.953328624</v>
      </c>
      <c r="E275">
        <v>80518994.776335061</v>
      </c>
      <c r="F275">
        <v>91627122.884810746</v>
      </c>
      <c r="G275">
        <v>90596355.706825376</v>
      </c>
      <c r="H275">
        <v>82063241.900413781</v>
      </c>
      <c r="I275">
        <v>68502655.741530806</v>
      </c>
      <c r="J275">
        <v>72325147.171671569</v>
      </c>
      <c r="K275">
        <v>66248075.278323844</v>
      </c>
      <c r="L275">
        <v>72794016.041477934</v>
      </c>
    </row>
    <row r="276" spans="1:12" x14ac:dyDescent="0.25">
      <c r="A276">
        <v>63174611.979161158</v>
      </c>
      <c r="B276">
        <v>59375586.486854762</v>
      </c>
      <c r="C276">
        <v>78202517.636835471</v>
      </c>
      <c r="D276">
        <v>71338521.969560072</v>
      </c>
      <c r="E276">
        <v>76026812.305089235</v>
      </c>
      <c r="F276">
        <v>80007300.047819018</v>
      </c>
      <c r="G276">
        <v>82403700.713780567</v>
      </c>
      <c r="H276">
        <v>79404412.389882296</v>
      </c>
      <c r="I276">
        <v>61938456.183478266</v>
      </c>
      <c r="J276">
        <v>63900278.955431409</v>
      </c>
      <c r="K276">
        <v>60181782.664809652</v>
      </c>
      <c r="L276">
        <v>63469104.217459738</v>
      </c>
    </row>
    <row r="277" spans="1:12" x14ac:dyDescent="0.25">
      <c r="A277">
        <v>75213192.47287032</v>
      </c>
      <c r="B277">
        <v>59126836.397824772</v>
      </c>
      <c r="C277">
        <v>79423689.315610424</v>
      </c>
      <c r="D277">
        <v>79148498.460118338</v>
      </c>
      <c r="E277">
        <v>78385600.188881323</v>
      </c>
      <c r="F277">
        <v>85732328.924801797</v>
      </c>
      <c r="G277">
        <v>91000644.608781904</v>
      </c>
      <c r="H277">
        <v>88275561.946720541</v>
      </c>
      <c r="I277">
        <v>75535560.450344101</v>
      </c>
      <c r="J277">
        <v>69904489.983134687</v>
      </c>
      <c r="K277">
        <v>72343067.485538736</v>
      </c>
      <c r="L277">
        <v>71207107.838858411</v>
      </c>
    </row>
    <row r="278" spans="1:12" x14ac:dyDescent="0.25">
      <c r="A278">
        <v>66920735.225592606</v>
      </c>
      <c r="B278">
        <v>58061129.691908814</v>
      </c>
      <c r="C278">
        <v>80453181.428104028</v>
      </c>
      <c r="D278">
        <v>73219794.162251279</v>
      </c>
      <c r="E278">
        <v>85550567.294035569</v>
      </c>
      <c r="F278">
        <v>79376924.196098909</v>
      </c>
      <c r="G278">
        <v>85072747.149777561</v>
      </c>
      <c r="H278">
        <v>83491575.056202099</v>
      </c>
      <c r="I278">
        <v>69705980.211224958</v>
      </c>
      <c r="J278">
        <v>76901318.918773293</v>
      </c>
      <c r="K278">
        <v>66787512.413629338</v>
      </c>
      <c r="L278">
        <v>74179102.030588031</v>
      </c>
    </row>
    <row r="279" spans="1:12" x14ac:dyDescent="0.25">
      <c r="A279">
        <v>71463277.547800571</v>
      </c>
      <c r="B279">
        <v>63139583.096397839</v>
      </c>
      <c r="C279">
        <v>73202253.153238729</v>
      </c>
      <c r="D279">
        <v>78016015.794164687</v>
      </c>
      <c r="E279">
        <v>73316661.509162754</v>
      </c>
      <c r="F279">
        <v>81193541.482058376</v>
      </c>
      <c r="G279">
        <v>89624022.031267166</v>
      </c>
      <c r="H279">
        <v>82624973.163550422</v>
      </c>
      <c r="I279">
        <v>70018055.705720246</v>
      </c>
      <c r="J279">
        <v>74521583.437024459</v>
      </c>
      <c r="K279">
        <v>73749575.027945787</v>
      </c>
      <c r="L279">
        <v>77493479.109037563</v>
      </c>
    </row>
    <row r="280" spans="1:12" x14ac:dyDescent="0.25">
      <c r="A280">
        <v>67980154.056201398</v>
      </c>
      <c r="B280">
        <v>65386777.585744895</v>
      </c>
      <c r="C280">
        <v>81572163.975564033</v>
      </c>
      <c r="D280">
        <v>77941227.119222552</v>
      </c>
      <c r="E280">
        <v>83628154.000755027</v>
      </c>
      <c r="F280">
        <v>87736098.587412864</v>
      </c>
      <c r="G280">
        <v>93224079.429997757</v>
      </c>
      <c r="H280">
        <v>83591282.467110395</v>
      </c>
      <c r="I280">
        <v>80581994.542328015</v>
      </c>
      <c r="J280">
        <v>82263055.879464597</v>
      </c>
      <c r="K280">
        <v>73760314.400708348</v>
      </c>
      <c r="L280">
        <v>78985790.274161533</v>
      </c>
    </row>
    <row r="281" spans="1:12" x14ac:dyDescent="0.25">
      <c r="A281">
        <v>68289193.046050996</v>
      </c>
      <c r="B281">
        <v>59833619.124530971</v>
      </c>
      <c r="C281">
        <v>80081734.204578772</v>
      </c>
      <c r="D281">
        <v>79344829.146054849</v>
      </c>
      <c r="E281">
        <v>82251214.341301888</v>
      </c>
      <c r="F281">
        <v>81576698.937203318</v>
      </c>
      <c r="G281">
        <v>82431564.748510703</v>
      </c>
      <c r="H281">
        <v>85787774.463356227</v>
      </c>
      <c r="I281">
        <v>71305856.267666593</v>
      </c>
      <c r="J281">
        <v>79728979.798612803</v>
      </c>
      <c r="K281">
        <v>64875886.588214859</v>
      </c>
      <c r="L281">
        <v>74852007.895768657</v>
      </c>
    </row>
    <row r="282" spans="1:12" x14ac:dyDescent="0.25">
      <c r="A282">
        <v>74144538.158854395</v>
      </c>
      <c r="B282">
        <v>68728376.130541831</v>
      </c>
      <c r="C282">
        <v>87025393.393118322</v>
      </c>
      <c r="D282">
        <v>77535800.150912583</v>
      </c>
      <c r="E282">
        <v>84653781.702934697</v>
      </c>
      <c r="F282">
        <v>90297055.315756232</v>
      </c>
      <c r="G282">
        <v>95205624.675009802</v>
      </c>
      <c r="H282">
        <v>91369439.827189341</v>
      </c>
      <c r="I282">
        <v>74960307.614846215</v>
      </c>
      <c r="J282">
        <v>77947056.469970956</v>
      </c>
      <c r="K282">
        <v>77051873.314219475</v>
      </c>
      <c r="L282">
        <v>87325610.342495829</v>
      </c>
    </row>
    <row r="283" spans="1:12" x14ac:dyDescent="0.25">
      <c r="A283">
        <v>69559246.858375236</v>
      </c>
      <c r="B283">
        <v>68137515.092504919</v>
      </c>
      <c r="C283">
        <v>83419960.106477216</v>
      </c>
      <c r="D283">
        <v>80664932.054270685</v>
      </c>
      <c r="E283">
        <v>83730108.349156946</v>
      </c>
      <c r="F283">
        <v>91395127.423498347</v>
      </c>
      <c r="G283">
        <v>94997782.746294767</v>
      </c>
      <c r="H283">
        <v>94137473.687880084</v>
      </c>
      <c r="I283">
        <v>82668967.453417435</v>
      </c>
      <c r="J283">
        <v>82391047.610941201</v>
      </c>
      <c r="K283">
        <v>76843303.906946391</v>
      </c>
      <c r="L283">
        <v>83187131.240786299</v>
      </c>
    </row>
    <row r="284" spans="1:12" x14ac:dyDescent="0.25">
      <c r="A284">
        <v>69753742.464906603</v>
      </c>
      <c r="B284">
        <v>66064799.395236708</v>
      </c>
      <c r="C284">
        <v>75559687.173197925</v>
      </c>
      <c r="D284">
        <v>79652601.429569319</v>
      </c>
      <c r="E284">
        <v>86552489.618998185</v>
      </c>
      <c r="F284">
        <v>88651158.595397785</v>
      </c>
      <c r="G284">
        <v>91018375.528314725</v>
      </c>
      <c r="H284">
        <v>86734069.642031044</v>
      </c>
      <c r="I284">
        <v>82902810.071443513</v>
      </c>
      <c r="J284">
        <v>84881677.371423036</v>
      </c>
      <c r="K284">
        <v>80576617.675994068</v>
      </c>
      <c r="L284">
        <v>88981762.368543878</v>
      </c>
    </row>
    <row r="285" spans="1:12" x14ac:dyDescent="0.25">
      <c r="A285">
        <v>71195415.103529051</v>
      </c>
      <c r="B285">
        <v>60461952.127113618</v>
      </c>
      <c r="C285">
        <v>75482330.815786362</v>
      </c>
      <c r="D285">
        <v>71334085.170489252</v>
      </c>
      <c r="E285">
        <v>78117218.994046852</v>
      </c>
      <c r="F285">
        <v>77181997.523612425</v>
      </c>
      <c r="G285">
        <v>85816958.766646653</v>
      </c>
      <c r="H285">
        <v>79830572.629279152</v>
      </c>
      <c r="I285">
        <v>70404648.258334115</v>
      </c>
      <c r="J285">
        <v>78839756.452458233</v>
      </c>
      <c r="K285">
        <v>70460280.329166576</v>
      </c>
      <c r="L285">
        <v>77082802.068478495</v>
      </c>
    </row>
    <row r="286" spans="1:12" x14ac:dyDescent="0.25">
      <c r="A286">
        <v>66467545.757998399</v>
      </c>
      <c r="B286">
        <v>61967896.294632748</v>
      </c>
      <c r="C286">
        <v>80135660.796115607</v>
      </c>
      <c r="D286">
        <v>75349241.741059259</v>
      </c>
      <c r="E286">
        <v>80184561.152890369</v>
      </c>
      <c r="F286">
        <v>86772020.371455863</v>
      </c>
      <c r="G286">
        <v>93434421.593158573</v>
      </c>
      <c r="H286">
        <v>86386103.890274957</v>
      </c>
      <c r="I286">
        <v>77251240.933048323</v>
      </c>
      <c r="J286">
        <v>82655274.092754781</v>
      </c>
      <c r="K286">
        <v>80585283.51026094</v>
      </c>
      <c r="L286">
        <v>80763930.701971754</v>
      </c>
    </row>
    <row r="287" spans="1:12" x14ac:dyDescent="0.25">
      <c r="A287">
        <v>69835035.729644313</v>
      </c>
      <c r="B287">
        <v>63293203.689349771</v>
      </c>
      <c r="C287">
        <v>74700700.567732781</v>
      </c>
      <c r="D287">
        <v>78090148.509930834</v>
      </c>
      <c r="E287">
        <v>79986472.246211469</v>
      </c>
      <c r="F287">
        <v>82392416.188682586</v>
      </c>
      <c r="G287">
        <v>89716556.720127702</v>
      </c>
      <c r="H287">
        <v>88657341.842632189</v>
      </c>
      <c r="I287">
        <v>73488778.663895503</v>
      </c>
      <c r="J287">
        <v>76010234.300137475</v>
      </c>
      <c r="K287">
        <v>71012227.203097254</v>
      </c>
      <c r="L287">
        <v>76596809.135782197</v>
      </c>
    </row>
    <row r="288" spans="1:12" x14ac:dyDescent="0.25">
      <c r="A288">
        <v>68228341.803467706</v>
      </c>
      <c r="B288">
        <v>62244487.170675732</v>
      </c>
      <c r="C288">
        <v>75481728.921226576</v>
      </c>
      <c r="D288">
        <v>73629101.536473349</v>
      </c>
      <c r="E288">
        <v>78765138.794193044</v>
      </c>
      <c r="F288">
        <v>79497549.668452844</v>
      </c>
      <c r="G288">
        <v>87940654.867625222</v>
      </c>
      <c r="H288">
        <v>82362244.297144815</v>
      </c>
      <c r="I288">
        <v>70126483.716944546</v>
      </c>
      <c r="J288">
        <v>79605891.824314058</v>
      </c>
      <c r="K288">
        <v>67952705.878434673</v>
      </c>
      <c r="L288">
        <v>78559275.534068316</v>
      </c>
    </row>
    <row r="289" spans="1:12" x14ac:dyDescent="0.25">
      <c r="A289">
        <v>64635821.568845965</v>
      </c>
      <c r="B289">
        <v>57494065.544717222</v>
      </c>
      <c r="C289">
        <v>84310921.716868043</v>
      </c>
      <c r="D289">
        <v>76420495.897886574</v>
      </c>
      <c r="E289">
        <v>81456075.03176932</v>
      </c>
      <c r="F289">
        <v>76859083.222795963</v>
      </c>
      <c r="G289">
        <v>87624039.390018418</v>
      </c>
      <c r="H289">
        <v>88892962.540454954</v>
      </c>
      <c r="I289">
        <v>69231916.588709727</v>
      </c>
      <c r="J289">
        <v>75464381.444772258</v>
      </c>
      <c r="K289">
        <v>67242999.598059937</v>
      </c>
      <c r="L289">
        <v>66281550.89215146</v>
      </c>
    </row>
    <row r="290" spans="1:12" x14ac:dyDescent="0.25">
      <c r="A290">
        <v>67531590.837340191</v>
      </c>
      <c r="B290">
        <v>61159283.677334949</v>
      </c>
      <c r="C290">
        <v>74988447.182469606</v>
      </c>
      <c r="D290">
        <v>77513302.344675183</v>
      </c>
      <c r="E290">
        <v>85102375.07937102</v>
      </c>
      <c r="F290">
        <v>86043097.425645337</v>
      </c>
      <c r="G290">
        <v>94019365.089283571</v>
      </c>
      <c r="H290">
        <v>93030625.743367955</v>
      </c>
      <c r="I290">
        <v>81277957.688602954</v>
      </c>
      <c r="J290">
        <v>84050251.297501117</v>
      </c>
      <c r="K290">
        <v>73383137.955213994</v>
      </c>
      <c r="L290">
        <v>80164971.203971833</v>
      </c>
    </row>
    <row r="291" spans="1:12" x14ac:dyDescent="0.25">
      <c r="A291">
        <v>71779333.794689536</v>
      </c>
      <c r="B291">
        <v>61935474.947054155</v>
      </c>
      <c r="C291">
        <v>80778584.388593301</v>
      </c>
      <c r="D291">
        <v>75934467.986450866</v>
      </c>
      <c r="E291">
        <v>73874861.530453593</v>
      </c>
      <c r="F291">
        <v>80599703.544052452</v>
      </c>
      <c r="G291">
        <v>92704243.726495355</v>
      </c>
      <c r="H291">
        <v>85931299.52521269</v>
      </c>
      <c r="I291">
        <v>71813103.964084864</v>
      </c>
      <c r="J291">
        <v>72643811.786578774</v>
      </c>
      <c r="K291">
        <v>70566497.362135619</v>
      </c>
      <c r="L291">
        <v>70451054.168334186</v>
      </c>
    </row>
    <row r="292" spans="1:12" x14ac:dyDescent="0.25">
      <c r="A292">
        <v>66428552.313648067</v>
      </c>
      <c r="B292">
        <v>65305964.148924358</v>
      </c>
      <c r="C292">
        <v>71939664.933377817</v>
      </c>
      <c r="D292">
        <v>78370582.017195627</v>
      </c>
      <c r="E292">
        <v>75895750.974693164</v>
      </c>
      <c r="F292">
        <v>80896349.032832921</v>
      </c>
      <c r="G292">
        <v>90737563.689345628</v>
      </c>
      <c r="H292">
        <v>83180250.898762763</v>
      </c>
      <c r="I292">
        <v>74138676.651552379</v>
      </c>
      <c r="J292">
        <v>75370104.373471946</v>
      </c>
      <c r="K292">
        <v>62673005.491999537</v>
      </c>
      <c r="L292">
        <v>75919198.223960102</v>
      </c>
    </row>
    <row r="293" spans="1:12" x14ac:dyDescent="0.25">
      <c r="A293">
        <v>71308759.706018835</v>
      </c>
      <c r="B293">
        <v>54708946.553641766</v>
      </c>
      <c r="C293">
        <v>69877812.698638052</v>
      </c>
      <c r="D293">
        <v>73626532.445028454</v>
      </c>
      <c r="E293">
        <v>79099224.806935281</v>
      </c>
      <c r="F293">
        <v>89106289.561559185</v>
      </c>
      <c r="G293">
        <v>86278116.011864915</v>
      </c>
      <c r="H293">
        <v>91553042.559523448</v>
      </c>
      <c r="I293">
        <v>78029865.436088681</v>
      </c>
      <c r="J293">
        <v>75942195.516036987</v>
      </c>
      <c r="K293">
        <v>73204684.700557739</v>
      </c>
      <c r="L293">
        <v>80866081.857025608</v>
      </c>
    </row>
    <row r="294" spans="1:12" x14ac:dyDescent="0.25">
      <c r="A294">
        <v>65709788.696802944</v>
      </c>
      <c r="B294">
        <v>61183591.906612009</v>
      </c>
      <c r="C294">
        <v>81652380.405794382</v>
      </c>
      <c r="D294">
        <v>79423367.547978729</v>
      </c>
      <c r="E294">
        <v>77595262.027358457</v>
      </c>
      <c r="F294">
        <v>83390113.440063119</v>
      </c>
      <c r="G294">
        <v>85866188.271111861</v>
      </c>
      <c r="H294">
        <v>85160473.21050109</v>
      </c>
      <c r="I294">
        <v>71762856.04587388</v>
      </c>
      <c r="J294">
        <v>74167483.053315371</v>
      </c>
      <c r="K294">
        <v>69492058.129558235</v>
      </c>
      <c r="L294">
        <v>72901706.241034552</v>
      </c>
    </row>
    <row r="295" spans="1:12" x14ac:dyDescent="0.25">
      <c r="A295">
        <v>67348295.826278865</v>
      </c>
      <c r="B295">
        <v>63705650.690968387</v>
      </c>
      <c r="C295">
        <v>75305002.981289536</v>
      </c>
      <c r="D295">
        <v>70514675.745025247</v>
      </c>
      <c r="E295">
        <v>81982646.862505898</v>
      </c>
      <c r="F295">
        <v>83650227.489497185</v>
      </c>
      <c r="G295">
        <v>94911193.119986385</v>
      </c>
      <c r="H295">
        <v>93766575.060964927</v>
      </c>
      <c r="I295">
        <v>78311860.247346357</v>
      </c>
      <c r="J295">
        <v>80561230.523255259</v>
      </c>
      <c r="K295">
        <v>73282030.307429656</v>
      </c>
      <c r="L295">
        <v>85404959.795610622</v>
      </c>
    </row>
    <row r="296" spans="1:12" x14ac:dyDescent="0.25">
      <c r="A296">
        <v>68204139.993039414</v>
      </c>
      <c r="B296">
        <v>56976888.440591872</v>
      </c>
      <c r="C296">
        <v>76485237.237521172</v>
      </c>
      <c r="D296">
        <v>70005914.446707219</v>
      </c>
      <c r="E296">
        <v>77533424.073902532</v>
      </c>
      <c r="F296">
        <v>80714737.605118692</v>
      </c>
      <c r="G296">
        <v>82374371.476102233</v>
      </c>
      <c r="H296">
        <v>86423851.825961709</v>
      </c>
      <c r="I296">
        <v>66925953.046409063</v>
      </c>
      <c r="J296">
        <v>75496392.099534765</v>
      </c>
      <c r="K296">
        <v>72144247.009656742</v>
      </c>
      <c r="L296">
        <v>79512404.760583058</v>
      </c>
    </row>
    <row r="297" spans="1:12" x14ac:dyDescent="0.25">
      <c r="A297">
        <v>74544159.481868327</v>
      </c>
      <c r="B297">
        <v>61882596.096671082</v>
      </c>
      <c r="C297">
        <v>76332043.765663758</v>
      </c>
      <c r="D297">
        <v>80220829.975195274</v>
      </c>
      <c r="E297">
        <v>79952246.518638685</v>
      </c>
      <c r="F297">
        <v>81264547.928974092</v>
      </c>
      <c r="G297">
        <v>89871221.578198507</v>
      </c>
      <c r="H297">
        <v>89096067.223449036</v>
      </c>
      <c r="I297">
        <v>75601573.967005596</v>
      </c>
      <c r="J297">
        <v>74125980.917570293</v>
      </c>
      <c r="K297">
        <v>74199632.48331134</v>
      </c>
      <c r="L297">
        <v>74353276.392163113</v>
      </c>
    </row>
    <row r="298" spans="1:12" x14ac:dyDescent="0.25">
      <c r="A298">
        <v>68450007.014161468</v>
      </c>
      <c r="B298">
        <v>60156532.144952998</v>
      </c>
      <c r="C298">
        <v>79974913.167030841</v>
      </c>
      <c r="D298">
        <v>79315725.406223506</v>
      </c>
      <c r="E298">
        <v>83276653.075003266</v>
      </c>
      <c r="F298">
        <v>85722402.534093663</v>
      </c>
      <c r="G298">
        <v>87137038.476154327</v>
      </c>
      <c r="H298">
        <v>87204496.130349934</v>
      </c>
      <c r="I298">
        <v>72076613.334392801</v>
      </c>
      <c r="J298">
        <v>77194009.500478342</v>
      </c>
      <c r="K298">
        <v>67589532.396612316</v>
      </c>
      <c r="L298">
        <v>68267959.130306512</v>
      </c>
    </row>
    <row r="299" spans="1:12" x14ac:dyDescent="0.25">
      <c r="A299">
        <v>65260075.999968067</v>
      </c>
      <c r="B299">
        <v>65839827.219581909</v>
      </c>
      <c r="C299">
        <v>76661778.049247712</v>
      </c>
      <c r="D299">
        <v>76075488.035349742</v>
      </c>
      <c r="E299">
        <v>79332412.75967294</v>
      </c>
      <c r="F299">
        <v>84875415.559897289</v>
      </c>
      <c r="G299">
        <v>93025512.090709507</v>
      </c>
      <c r="H299">
        <v>84780151.162923411</v>
      </c>
      <c r="I299">
        <v>68319925.247227877</v>
      </c>
      <c r="J299">
        <v>74885088.472205535</v>
      </c>
      <c r="K299">
        <v>66494129.727086239</v>
      </c>
      <c r="L299">
        <v>70949820.256901279</v>
      </c>
    </row>
    <row r="300" spans="1:12" x14ac:dyDescent="0.25">
      <c r="A300">
        <v>72150110.40625295</v>
      </c>
      <c r="B300">
        <v>69189461.520360053</v>
      </c>
      <c r="C300">
        <v>82993176.840360284</v>
      </c>
      <c r="D300">
        <v>79549836.776750192</v>
      </c>
      <c r="E300">
        <v>82910428.299633756</v>
      </c>
      <c r="F300">
        <v>91401996.332279906</v>
      </c>
      <c r="G300">
        <v>92958825.176642641</v>
      </c>
      <c r="H300">
        <v>94290777.316923961</v>
      </c>
      <c r="I300">
        <v>76248379.081592813</v>
      </c>
      <c r="J300">
        <v>77171312.255754218</v>
      </c>
      <c r="K300">
        <v>72163059.10592255</v>
      </c>
      <c r="L300">
        <v>79146497.849394813</v>
      </c>
    </row>
    <row r="301" spans="1:12" x14ac:dyDescent="0.25">
      <c r="A301">
        <v>77398894.758701488</v>
      </c>
      <c r="B301">
        <v>69862010.911210805</v>
      </c>
      <c r="C301">
        <v>80308206.14458026</v>
      </c>
      <c r="D301">
        <v>80111750.626025364</v>
      </c>
      <c r="E301">
        <v>91479841.537050381</v>
      </c>
      <c r="F301">
        <v>88373996.074644804</v>
      </c>
      <c r="G301">
        <v>94955893.040999025</v>
      </c>
      <c r="H301">
        <v>89118559.036279336</v>
      </c>
      <c r="I301">
        <v>77830636.172560394</v>
      </c>
      <c r="J301">
        <v>82058837.869277075</v>
      </c>
      <c r="K301">
        <v>71958660.600420445</v>
      </c>
      <c r="L301">
        <v>76886789.641053677</v>
      </c>
    </row>
    <row r="302" spans="1:12" x14ac:dyDescent="0.25">
      <c r="A302">
        <v>71624540.078710541</v>
      </c>
      <c r="B302">
        <v>63525207.088755012</v>
      </c>
      <c r="C302">
        <v>75624093.700498983</v>
      </c>
      <c r="D302">
        <v>72376934.518527582</v>
      </c>
      <c r="E302">
        <v>75021300.19143185</v>
      </c>
      <c r="F302">
        <v>88911101.884627402</v>
      </c>
      <c r="G302">
        <v>89154502.389474079</v>
      </c>
      <c r="H302">
        <v>89799474.407378912</v>
      </c>
      <c r="I302">
        <v>72302558.749428093</v>
      </c>
      <c r="J302">
        <v>75297232.344142467</v>
      </c>
      <c r="K302">
        <v>71657410.318347201</v>
      </c>
      <c r="L302">
        <v>71015925.616722286</v>
      </c>
    </row>
    <row r="303" spans="1:12" x14ac:dyDescent="0.25">
      <c r="A303">
        <v>70548386.204643726</v>
      </c>
      <c r="B303">
        <v>61706933.377054825</v>
      </c>
      <c r="C303">
        <v>78856328.551660955</v>
      </c>
      <c r="D303">
        <v>78182799.714742094</v>
      </c>
      <c r="E303">
        <v>77401855.696423724</v>
      </c>
      <c r="F303">
        <v>79413520.255655572</v>
      </c>
      <c r="G303">
        <v>82060504.258571878</v>
      </c>
      <c r="H303">
        <v>83421516.708824351</v>
      </c>
      <c r="I303">
        <v>72292049.267006412</v>
      </c>
      <c r="J303">
        <v>71549666.200476333</v>
      </c>
      <c r="K303">
        <v>66981940.939391181</v>
      </c>
      <c r="L303">
        <v>76122522.52045548</v>
      </c>
    </row>
    <row r="304" spans="1:12" x14ac:dyDescent="0.25">
      <c r="A304">
        <v>76124761.491210118</v>
      </c>
      <c r="B304">
        <v>63155940.224113889</v>
      </c>
      <c r="C304">
        <v>82082897.031431824</v>
      </c>
      <c r="D304">
        <v>71238445.026177511</v>
      </c>
      <c r="E304">
        <v>75575091.5686737</v>
      </c>
      <c r="F304">
        <v>80712927.481854722</v>
      </c>
      <c r="G304">
        <v>80046524.880190805</v>
      </c>
      <c r="H304">
        <v>82766119.627945125</v>
      </c>
      <c r="I304">
        <v>71068472.342992306</v>
      </c>
      <c r="J304">
        <v>75402057.879776806</v>
      </c>
      <c r="K304">
        <v>68512715.719483718</v>
      </c>
      <c r="L304">
        <v>69222447.308281735</v>
      </c>
    </row>
    <row r="305" spans="1:12" x14ac:dyDescent="0.25">
      <c r="A305">
        <v>70726232.431110367</v>
      </c>
      <c r="B305">
        <v>60776953.786009207</v>
      </c>
      <c r="C305">
        <v>79317694.210735053</v>
      </c>
      <c r="D305">
        <v>70472430.484570339</v>
      </c>
      <c r="E305">
        <v>78907496.954787195</v>
      </c>
      <c r="F305">
        <v>84556205.859944969</v>
      </c>
      <c r="G305">
        <v>86442537.353139475</v>
      </c>
      <c r="H305">
        <v>85082388.454051167</v>
      </c>
      <c r="I305">
        <v>74521698.681186289</v>
      </c>
      <c r="J305">
        <v>76649127.344809428</v>
      </c>
      <c r="K305">
        <v>74452588.395946577</v>
      </c>
      <c r="L305">
        <v>73836288.377154678</v>
      </c>
    </row>
    <row r="306" spans="1:12" x14ac:dyDescent="0.25">
      <c r="A306">
        <v>74795867.517216057</v>
      </c>
      <c r="B306">
        <v>63406600.847608738</v>
      </c>
      <c r="C306">
        <v>88843741.856095225</v>
      </c>
      <c r="D306">
        <v>72303722.553162068</v>
      </c>
      <c r="E306">
        <v>80558167.455622986</v>
      </c>
      <c r="F306">
        <v>88449136.497411877</v>
      </c>
      <c r="G306">
        <v>94882416.141227126</v>
      </c>
      <c r="H306">
        <v>94070997.423645124</v>
      </c>
      <c r="I306">
        <v>76418517.606382832</v>
      </c>
      <c r="J306">
        <v>82866199.260121256</v>
      </c>
      <c r="K306">
        <v>73806472.679076955</v>
      </c>
      <c r="L306">
        <v>76161581.079268083</v>
      </c>
    </row>
    <row r="307" spans="1:12" x14ac:dyDescent="0.25">
      <c r="A307">
        <v>73940400.540883571</v>
      </c>
      <c r="B307">
        <v>60171534.370005764</v>
      </c>
      <c r="C307">
        <v>80289728.987325132</v>
      </c>
      <c r="D307">
        <v>80759959.404059574</v>
      </c>
      <c r="E307">
        <v>87143345.390593603</v>
      </c>
      <c r="F307">
        <v>87091934.969979927</v>
      </c>
      <c r="G307">
        <v>97910617.16133745</v>
      </c>
      <c r="H307">
        <v>89083354.797544062</v>
      </c>
      <c r="I307">
        <v>77312934.139872238</v>
      </c>
      <c r="J307">
        <v>86024672.444158822</v>
      </c>
      <c r="K307">
        <v>74602988.156101212</v>
      </c>
      <c r="L307">
        <v>80723629.040877208</v>
      </c>
    </row>
    <row r="308" spans="1:12" x14ac:dyDescent="0.25">
      <c r="A308">
        <v>65078681.30734954</v>
      </c>
      <c r="B308">
        <v>66131633.379028931</v>
      </c>
      <c r="C308">
        <v>78561926.329629436</v>
      </c>
      <c r="D308">
        <v>81477722.524896204</v>
      </c>
      <c r="E308">
        <v>88407458.010685042</v>
      </c>
      <c r="F308">
        <v>83102816.470415816</v>
      </c>
      <c r="G308">
        <v>95406699.904891372</v>
      </c>
      <c r="H308">
        <v>91107417.397775605</v>
      </c>
      <c r="I308">
        <v>80894148.428586781</v>
      </c>
      <c r="J308">
        <v>86355497.333240777</v>
      </c>
      <c r="K308">
        <v>73934319.54575555</v>
      </c>
      <c r="L308">
        <v>78044881.735165805</v>
      </c>
    </row>
    <row r="309" spans="1:12" x14ac:dyDescent="0.25">
      <c r="A309">
        <v>76765603.067133769</v>
      </c>
      <c r="B309">
        <v>71106658.900334671</v>
      </c>
      <c r="C309">
        <v>90704952.186801702</v>
      </c>
      <c r="D309">
        <v>78437171.407321408</v>
      </c>
      <c r="E309">
        <v>83079431.085298583</v>
      </c>
      <c r="F309">
        <v>86976600.196863189</v>
      </c>
      <c r="G309">
        <v>96052308.424469128</v>
      </c>
      <c r="H309">
        <v>90800851.26749514</v>
      </c>
      <c r="I309">
        <v>77819435.263052016</v>
      </c>
      <c r="J309">
        <v>83786206.408985198</v>
      </c>
      <c r="K309">
        <v>75222559.101456776</v>
      </c>
      <c r="L309">
        <v>78527439.992761448</v>
      </c>
    </row>
    <row r="310" spans="1:12" x14ac:dyDescent="0.25">
      <c r="A310">
        <v>70219515.012150422</v>
      </c>
      <c r="B310">
        <v>64344964.422333054</v>
      </c>
      <c r="C310">
        <v>85397526.671409577</v>
      </c>
      <c r="D310">
        <v>79579670.73476404</v>
      </c>
      <c r="E310">
        <v>81164191.529708862</v>
      </c>
      <c r="F310">
        <v>90041286.540967658</v>
      </c>
      <c r="G310">
        <v>94922084.464961261</v>
      </c>
      <c r="H310">
        <v>79612280.461748824</v>
      </c>
      <c r="I310">
        <v>77184598.535776332</v>
      </c>
      <c r="J310">
        <v>80774161.848813564</v>
      </c>
      <c r="K310">
        <v>74255458.528474346</v>
      </c>
      <c r="L310">
        <v>77429153.908976093</v>
      </c>
    </row>
    <row r="311" spans="1:12" x14ac:dyDescent="0.25">
      <c r="A311">
        <v>69467546.73026824</v>
      </c>
      <c r="B311">
        <v>58712163.620891243</v>
      </c>
      <c r="C311">
        <v>76823392.009629682</v>
      </c>
      <c r="D311">
        <v>77055197.006796062</v>
      </c>
      <c r="E311">
        <v>76580111.471152574</v>
      </c>
      <c r="F311">
        <v>81110087.149027377</v>
      </c>
      <c r="G311">
        <v>81655968.033506289</v>
      </c>
      <c r="H311">
        <v>82588598.315328881</v>
      </c>
      <c r="I311">
        <v>70993334.748548985</v>
      </c>
      <c r="J311">
        <v>70792652.095351785</v>
      </c>
      <c r="K311">
        <v>66886765.96437265</v>
      </c>
      <c r="L311">
        <v>68840297.222264484</v>
      </c>
    </row>
    <row r="312" spans="1:12" x14ac:dyDescent="0.25">
      <c r="A312">
        <v>66922433.514797039</v>
      </c>
      <c r="B312">
        <v>59156852.275802813</v>
      </c>
      <c r="C312">
        <v>78170233.360534862</v>
      </c>
      <c r="D312">
        <v>74907513.592892542</v>
      </c>
      <c r="E312">
        <v>80849687.619063765</v>
      </c>
      <c r="F312">
        <v>81664020.959899724</v>
      </c>
      <c r="G312">
        <v>90040914.37611796</v>
      </c>
      <c r="H312">
        <v>85258008.478645027</v>
      </c>
      <c r="I312">
        <v>79592648.182584137</v>
      </c>
      <c r="J312">
        <v>76918579.441956922</v>
      </c>
      <c r="K312">
        <v>69015293.066601172</v>
      </c>
      <c r="L312">
        <v>82343386.136808738</v>
      </c>
    </row>
    <row r="313" spans="1:12" x14ac:dyDescent="0.25">
      <c r="A313">
        <v>71432472.516180933</v>
      </c>
      <c r="B313">
        <v>58691490.623818234</v>
      </c>
      <c r="C313">
        <v>77861551.078454956</v>
      </c>
      <c r="D313">
        <v>76306650.312138289</v>
      </c>
      <c r="E313">
        <v>75647774.90637216</v>
      </c>
      <c r="F313">
        <v>79858843.240861222</v>
      </c>
      <c r="G313">
        <v>80991188.511810854</v>
      </c>
      <c r="H313">
        <v>89857321.115681037</v>
      </c>
      <c r="I313">
        <v>77932643.293129817</v>
      </c>
      <c r="J313">
        <v>82493894.291686177</v>
      </c>
      <c r="K313">
        <v>74573060.504733264</v>
      </c>
      <c r="L313">
        <v>78786119.562696829</v>
      </c>
    </row>
    <row r="314" spans="1:12" x14ac:dyDescent="0.25">
      <c r="A314">
        <v>71443140.300703496</v>
      </c>
      <c r="B314">
        <v>65308875.77932889</v>
      </c>
      <c r="C314">
        <v>80011042.962904155</v>
      </c>
      <c r="D314">
        <v>77266992.647686258</v>
      </c>
      <c r="E314">
        <v>77865429.261902913</v>
      </c>
      <c r="F314">
        <v>85925901.660528079</v>
      </c>
      <c r="G314">
        <v>94373482.011782601</v>
      </c>
      <c r="H314">
        <v>89429955.665070295</v>
      </c>
      <c r="I314">
        <v>77593603.482919142</v>
      </c>
      <c r="J314">
        <v>74108314.543032899</v>
      </c>
      <c r="K314">
        <v>72477391.376148835</v>
      </c>
      <c r="L314">
        <v>79122426.262396738</v>
      </c>
    </row>
    <row r="315" spans="1:12" x14ac:dyDescent="0.25">
      <c r="A315">
        <v>72377332.622510478</v>
      </c>
      <c r="B315">
        <v>60779577.84977293</v>
      </c>
      <c r="C315">
        <v>77693313.338629186</v>
      </c>
      <c r="D315">
        <v>72355975.40216583</v>
      </c>
      <c r="E315">
        <v>79786538.247431368</v>
      </c>
      <c r="F315">
        <v>85246478.59019582</v>
      </c>
      <c r="G315">
        <v>85399986.161630332</v>
      </c>
      <c r="H315">
        <v>86965735.929420069</v>
      </c>
      <c r="I315">
        <v>73207242.543457195</v>
      </c>
      <c r="J315">
        <v>79761974.110735983</v>
      </c>
      <c r="K315">
        <v>66513780.017406702</v>
      </c>
      <c r="L315">
        <v>75316856.694352672</v>
      </c>
    </row>
    <row r="316" spans="1:12" x14ac:dyDescent="0.25">
      <c r="A316">
        <v>60005546.476374738</v>
      </c>
      <c r="B316">
        <v>60543514.450694524</v>
      </c>
      <c r="C316">
        <v>70742475.275347769</v>
      </c>
      <c r="D316">
        <v>79621104.30758287</v>
      </c>
      <c r="E316">
        <v>80963656.944658831</v>
      </c>
      <c r="F316">
        <v>87085063.243727043</v>
      </c>
      <c r="G316">
        <v>90275292.288846478</v>
      </c>
      <c r="H316">
        <v>86272031.934510946</v>
      </c>
      <c r="I316">
        <v>72173952.266831264</v>
      </c>
      <c r="J316">
        <v>73042432.896858901</v>
      </c>
      <c r="K316">
        <v>73261874.745024696</v>
      </c>
      <c r="L316">
        <v>72714073.364299536</v>
      </c>
    </row>
    <row r="317" spans="1:12" x14ac:dyDescent="0.25">
      <c r="A317">
        <v>70295562.35440968</v>
      </c>
      <c r="B317">
        <v>62204391.567714781</v>
      </c>
      <c r="C317">
        <v>68265257.88081342</v>
      </c>
      <c r="D317">
        <v>72839524.035077184</v>
      </c>
      <c r="E317">
        <v>72753700.511253417</v>
      </c>
      <c r="F317">
        <v>83373578.207209885</v>
      </c>
      <c r="G317">
        <v>88247196.013543546</v>
      </c>
      <c r="H317">
        <v>89428429.667869776</v>
      </c>
      <c r="I317">
        <v>68361181.992991835</v>
      </c>
      <c r="J317">
        <v>71174235.494992658</v>
      </c>
      <c r="K317">
        <v>67048114.137468711</v>
      </c>
      <c r="L317">
        <v>70702387.989655375</v>
      </c>
    </row>
    <row r="318" spans="1:12" x14ac:dyDescent="0.25">
      <c r="A318">
        <v>73523652.281474143</v>
      </c>
      <c r="B318">
        <v>62096722.86024043</v>
      </c>
      <c r="C318">
        <v>85842376.143478543</v>
      </c>
      <c r="D318">
        <v>72970819.554553255</v>
      </c>
      <c r="E318">
        <v>78956492.439010531</v>
      </c>
      <c r="F318">
        <v>87479724.104256958</v>
      </c>
      <c r="G318">
        <v>93342147.446915507</v>
      </c>
      <c r="H318">
        <v>83936358.321904555</v>
      </c>
      <c r="I318">
        <v>80851314.78704004</v>
      </c>
      <c r="J318">
        <v>75664461.709649026</v>
      </c>
      <c r="K318">
        <v>71621097.094309509</v>
      </c>
      <c r="L318">
        <v>74750251.599776328</v>
      </c>
    </row>
    <row r="319" spans="1:12" x14ac:dyDescent="0.25">
      <c r="A319">
        <v>71334911.558300778</v>
      </c>
      <c r="B319">
        <v>65964424.02983354</v>
      </c>
      <c r="C319">
        <v>81601922.122450665</v>
      </c>
      <c r="D319">
        <v>67223919.072999015</v>
      </c>
      <c r="E319">
        <v>75141854.922165558</v>
      </c>
      <c r="F319">
        <v>78005307.907024741</v>
      </c>
      <c r="G319">
        <v>85488374.857633516</v>
      </c>
      <c r="H319">
        <v>78090775.983828038</v>
      </c>
      <c r="I319">
        <v>61252500.452085972</v>
      </c>
      <c r="J319">
        <v>72212719.594560951</v>
      </c>
      <c r="K319">
        <v>62193759.496234536</v>
      </c>
      <c r="L319">
        <v>64199333.683437988</v>
      </c>
    </row>
    <row r="320" spans="1:12" x14ac:dyDescent="0.25">
      <c r="A320">
        <v>71583817.729894608</v>
      </c>
      <c r="B320">
        <v>64864613.63032417</v>
      </c>
      <c r="C320">
        <v>78285876.700199053</v>
      </c>
      <c r="D320">
        <v>83761184.490014836</v>
      </c>
      <c r="E320">
        <v>81637214.888844579</v>
      </c>
      <c r="F320">
        <v>90576714.296534508</v>
      </c>
      <c r="G320">
        <v>95175911.061632738</v>
      </c>
      <c r="H320">
        <v>91354618.919129118</v>
      </c>
      <c r="I320">
        <v>75503122.431168944</v>
      </c>
      <c r="J320">
        <v>80899152.206905544</v>
      </c>
      <c r="K320">
        <v>71979035.618269414</v>
      </c>
      <c r="L320">
        <v>78103335.116736352</v>
      </c>
    </row>
    <row r="321" spans="1:12" x14ac:dyDescent="0.25">
      <c r="A321">
        <v>74988894.742637277</v>
      </c>
      <c r="B321">
        <v>73066847.506413132</v>
      </c>
      <c r="C321">
        <v>81713734.476901561</v>
      </c>
      <c r="D321">
        <v>79842795.329269662</v>
      </c>
      <c r="E321">
        <v>83251242.361089513</v>
      </c>
      <c r="F321">
        <v>84674752.137753576</v>
      </c>
      <c r="G321">
        <v>84531798.218405545</v>
      </c>
      <c r="H321">
        <v>84035696.615858704</v>
      </c>
      <c r="I321">
        <v>74665386.214452207</v>
      </c>
      <c r="J321">
        <v>74461996.40893811</v>
      </c>
      <c r="K321">
        <v>70298981.060012832</v>
      </c>
      <c r="L321">
        <v>75102363.629620045</v>
      </c>
    </row>
    <row r="322" spans="1:12" x14ac:dyDescent="0.25">
      <c r="A322">
        <v>68799297.874080226</v>
      </c>
      <c r="B322">
        <v>57340051.078078777</v>
      </c>
      <c r="C322">
        <v>76564203.4232402</v>
      </c>
      <c r="D322">
        <v>72383664.131130457</v>
      </c>
      <c r="E322">
        <v>80043149.792086348</v>
      </c>
      <c r="F322">
        <v>84466932.812144935</v>
      </c>
      <c r="G322">
        <v>86927988.53213799</v>
      </c>
      <c r="H322">
        <v>86477095.785036728</v>
      </c>
      <c r="I322">
        <v>60896596.168545268</v>
      </c>
      <c r="J322">
        <v>76219509.990960181</v>
      </c>
      <c r="K322">
        <v>66671038.247069664</v>
      </c>
      <c r="L322">
        <v>72904055.16615054</v>
      </c>
    </row>
    <row r="323" spans="1:12" x14ac:dyDescent="0.25">
      <c r="A323">
        <v>74605750.750365019</v>
      </c>
      <c r="B323">
        <v>65685684.083492309</v>
      </c>
      <c r="C323">
        <v>87199794.116438523</v>
      </c>
      <c r="D323">
        <v>74402041.960027993</v>
      </c>
      <c r="E323">
        <v>82256366.445028707</v>
      </c>
      <c r="F323">
        <v>88879324.064240798</v>
      </c>
      <c r="G323">
        <v>83686553.066730931</v>
      </c>
      <c r="H323">
        <v>85850333.7172914</v>
      </c>
      <c r="I323">
        <v>72592623.452659488</v>
      </c>
      <c r="J323">
        <v>73893814.005102903</v>
      </c>
      <c r="K323">
        <v>75656620.236699805</v>
      </c>
      <c r="L323">
        <v>77067735.698726818</v>
      </c>
    </row>
    <row r="324" spans="1:12" x14ac:dyDescent="0.25">
      <c r="A324">
        <v>67371084.77674973</v>
      </c>
      <c r="B324">
        <v>62424913.583982274</v>
      </c>
      <c r="C324">
        <v>81199744.27656728</v>
      </c>
      <c r="D324">
        <v>83305890.828104839</v>
      </c>
      <c r="E324">
        <v>83745326.824137852</v>
      </c>
      <c r="F324">
        <v>93277012.021101832</v>
      </c>
      <c r="G324">
        <v>91151860.348817378</v>
      </c>
      <c r="H324">
        <v>87166858.720534682</v>
      </c>
      <c r="I324">
        <v>76635225.815629363</v>
      </c>
      <c r="J324">
        <v>81832674.505477622</v>
      </c>
      <c r="K324">
        <v>70340884.069908559</v>
      </c>
      <c r="L324">
        <v>77110696.21077776</v>
      </c>
    </row>
    <row r="325" spans="1:12" x14ac:dyDescent="0.25">
      <c r="A325">
        <v>67980802.538325861</v>
      </c>
      <c r="B325">
        <v>58088507.05262623</v>
      </c>
      <c r="C325">
        <v>80110716.090467378</v>
      </c>
      <c r="D325">
        <v>71367853.613634795</v>
      </c>
      <c r="E325">
        <v>80969920.754815057</v>
      </c>
      <c r="F325">
        <v>77907647.11860761</v>
      </c>
      <c r="G325">
        <v>86647845.139828965</v>
      </c>
      <c r="H325">
        <v>77047369.505989105</v>
      </c>
      <c r="I325">
        <v>75287766.269606113</v>
      </c>
      <c r="J325">
        <v>79141256.860591993</v>
      </c>
      <c r="K325">
        <v>61032639.938976206</v>
      </c>
      <c r="L325">
        <v>73936541.870926678</v>
      </c>
    </row>
    <row r="326" spans="1:12" x14ac:dyDescent="0.25">
      <c r="A326">
        <v>64361913.162725791</v>
      </c>
      <c r="B326">
        <v>62253408.747626111</v>
      </c>
      <c r="C326">
        <v>75582456.319271728</v>
      </c>
      <c r="D326">
        <v>72434494.87504001</v>
      </c>
      <c r="E326">
        <v>78333501.571669221</v>
      </c>
      <c r="F326">
        <v>80899454.631247401</v>
      </c>
      <c r="G326">
        <v>85255496.842186972</v>
      </c>
      <c r="H326">
        <v>83451343.618675306</v>
      </c>
      <c r="I326">
        <v>71500702.655754998</v>
      </c>
      <c r="J326">
        <v>72078884.527567595</v>
      </c>
      <c r="K326">
        <v>68169517.95266211</v>
      </c>
      <c r="L326">
        <v>74826972.128970683</v>
      </c>
    </row>
    <row r="327" spans="1:12" x14ac:dyDescent="0.25">
      <c r="A327">
        <v>73173115.590793639</v>
      </c>
      <c r="B327">
        <v>66050183.259173028</v>
      </c>
      <c r="C327">
        <v>83764859.894806728</v>
      </c>
      <c r="D327">
        <v>74101445.264100507</v>
      </c>
      <c r="E327">
        <v>84827100.187789544</v>
      </c>
      <c r="F327">
        <v>92870223.699543878</v>
      </c>
      <c r="G327">
        <v>95194386.630542397</v>
      </c>
      <c r="H327">
        <v>92962984.732201844</v>
      </c>
      <c r="I327">
        <v>82772519.220265016</v>
      </c>
      <c r="J327">
        <v>81446242.251043469</v>
      </c>
      <c r="K327">
        <v>71890651.921975419</v>
      </c>
      <c r="L327">
        <v>74483328.125426441</v>
      </c>
    </row>
    <row r="328" spans="1:12" x14ac:dyDescent="0.25">
      <c r="A328">
        <v>74967651.235926375</v>
      </c>
      <c r="B328">
        <v>64570251.603762828</v>
      </c>
      <c r="C328">
        <v>87897280.922283098</v>
      </c>
      <c r="D328">
        <v>82711659.741181329</v>
      </c>
      <c r="E328">
        <v>89675852.507913679</v>
      </c>
      <c r="F328">
        <v>89062583.597316936</v>
      </c>
      <c r="G328">
        <v>93175283.033367008</v>
      </c>
      <c r="H328">
        <v>91849897.583623007</v>
      </c>
      <c r="I328">
        <v>81379210.206126973</v>
      </c>
      <c r="J328">
        <v>77190699.855648488</v>
      </c>
      <c r="K328">
        <v>73759513.535784855</v>
      </c>
      <c r="L328">
        <v>80268996.405614793</v>
      </c>
    </row>
    <row r="329" spans="1:12" x14ac:dyDescent="0.25">
      <c r="A329">
        <v>69174850.875255197</v>
      </c>
      <c r="B329">
        <v>65068797.318172075</v>
      </c>
      <c r="C329">
        <v>83027542.848896444</v>
      </c>
      <c r="D329">
        <v>75146512.243235648</v>
      </c>
      <c r="E329">
        <v>82076049.494535103</v>
      </c>
      <c r="F329">
        <v>89510972.318703741</v>
      </c>
      <c r="G329">
        <v>94155406.152176306</v>
      </c>
      <c r="H329">
        <v>89064660.936670572</v>
      </c>
      <c r="I329">
        <v>70907283.856335729</v>
      </c>
      <c r="J329">
        <v>75472762.556245893</v>
      </c>
      <c r="K329">
        <v>73601665.724218085</v>
      </c>
      <c r="L329">
        <v>80229511.698574618</v>
      </c>
    </row>
    <row r="330" spans="1:12" x14ac:dyDescent="0.25">
      <c r="A330">
        <v>63352736.578278795</v>
      </c>
      <c r="B330">
        <v>61940351.230870508</v>
      </c>
      <c r="C330">
        <v>76513147.609484315</v>
      </c>
      <c r="D330">
        <v>77279821.532685757</v>
      </c>
      <c r="E330">
        <v>82067838.781467378</v>
      </c>
      <c r="F330">
        <v>80627825.505681708</v>
      </c>
      <c r="G330">
        <v>93516608.757399037</v>
      </c>
      <c r="H330">
        <v>89830093.011767223</v>
      </c>
      <c r="I330">
        <v>71950545.832426175</v>
      </c>
      <c r="J330">
        <v>71983469.252730295</v>
      </c>
      <c r="K330">
        <v>73088285.051300555</v>
      </c>
      <c r="L330">
        <v>69493837.723798379</v>
      </c>
    </row>
    <row r="331" spans="1:12" x14ac:dyDescent="0.25">
      <c r="A331">
        <v>64245354.606713824</v>
      </c>
      <c r="B331">
        <v>59960773.852557659</v>
      </c>
      <c r="C331">
        <v>75030576.389361247</v>
      </c>
      <c r="D331">
        <v>73566152.594715998</v>
      </c>
      <c r="E331">
        <v>79142259.332611158</v>
      </c>
      <c r="F331">
        <v>80532646.001828566</v>
      </c>
      <c r="G331">
        <v>87608527.422817662</v>
      </c>
      <c r="H331">
        <v>80805792.001032889</v>
      </c>
      <c r="I331">
        <v>70116871.486486062</v>
      </c>
      <c r="J331">
        <v>75253954.392837897</v>
      </c>
      <c r="K331">
        <v>62216373.069611192</v>
      </c>
      <c r="L331">
        <v>71559802.824409112</v>
      </c>
    </row>
    <row r="332" spans="1:12" x14ac:dyDescent="0.25">
      <c r="A332">
        <v>68705263.760624424</v>
      </c>
      <c r="B332">
        <v>65973664.875243619</v>
      </c>
      <c r="C332">
        <v>80341347.011136875</v>
      </c>
      <c r="D332">
        <v>73996737.897929877</v>
      </c>
      <c r="E332">
        <v>82201584.337896526</v>
      </c>
      <c r="F332">
        <v>82765103.263275191</v>
      </c>
      <c r="G332">
        <v>94495649.611763448</v>
      </c>
      <c r="H332">
        <v>91015562.447569758</v>
      </c>
      <c r="I332">
        <v>74122344.62282306</v>
      </c>
      <c r="J332">
        <v>83064147.734711975</v>
      </c>
      <c r="K332">
        <v>70957339.992111146</v>
      </c>
      <c r="L332">
        <v>75341506.569316745</v>
      </c>
    </row>
    <row r="333" spans="1:12" x14ac:dyDescent="0.25">
      <c r="A333">
        <v>73895063.97130841</v>
      </c>
      <c r="B333">
        <v>64003817.282087855</v>
      </c>
      <c r="C333">
        <v>86026279.893137813</v>
      </c>
      <c r="D333">
        <v>76411534.653714895</v>
      </c>
      <c r="E333">
        <v>87377349.207298666</v>
      </c>
      <c r="F333">
        <v>89257486.502496317</v>
      </c>
      <c r="G333">
        <v>91347421.144108891</v>
      </c>
      <c r="H333">
        <v>90627438.608091101</v>
      </c>
      <c r="I333">
        <v>77617803.398934603</v>
      </c>
      <c r="J333">
        <v>80846525.285126552</v>
      </c>
      <c r="K333">
        <v>72239731.055282399</v>
      </c>
      <c r="L333">
        <v>76159924.02455087</v>
      </c>
    </row>
    <row r="334" spans="1:12" x14ac:dyDescent="0.25">
      <c r="A334">
        <v>65027710.732017152</v>
      </c>
      <c r="B334">
        <v>61994439.513332948</v>
      </c>
      <c r="C334">
        <v>77369917.070896059</v>
      </c>
      <c r="D334">
        <v>71709955.049009383</v>
      </c>
      <c r="E334">
        <v>75548136.12787357</v>
      </c>
      <c r="F334">
        <v>79982288.290621743</v>
      </c>
      <c r="G334">
        <v>85446578.936647341</v>
      </c>
      <c r="H334">
        <v>86714641.014228746</v>
      </c>
      <c r="I334">
        <v>62969889.812041789</v>
      </c>
      <c r="J334">
        <v>63505233.165344164</v>
      </c>
      <c r="K334">
        <v>66332410.958736554</v>
      </c>
      <c r="L334">
        <v>69991128.649568915</v>
      </c>
    </row>
    <row r="335" spans="1:12" x14ac:dyDescent="0.25">
      <c r="A335">
        <v>67283055.798997685</v>
      </c>
      <c r="B335">
        <v>61852639.450424023</v>
      </c>
      <c r="C335">
        <v>79266736.476339117</v>
      </c>
      <c r="D335">
        <v>79897003.326533765</v>
      </c>
      <c r="E335">
        <v>83157322.995701656</v>
      </c>
      <c r="F335">
        <v>81815657.775832236</v>
      </c>
      <c r="G335">
        <v>91986201.016283348</v>
      </c>
      <c r="H335">
        <v>89186635.599770486</v>
      </c>
      <c r="I335">
        <v>78028973.701381147</v>
      </c>
      <c r="J335">
        <v>80838960.072700441</v>
      </c>
      <c r="K335">
        <v>75168373.204869628</v>
      </c>
      <c r="L335">
        <v>78982841.29201439</v>
      </c>
    </row>
    <row r="336" spans="1:12" x14ac:dyDescent="0.25">
      <c r="A336">
        <v>68322863.366349041</v>
      </c>
      <c r="B336">
        <v>66732271.994431138</v>
      </c>
      <c r="C336">
        <v>79080177.347785637</v>
      </c>
      <c r="D336">
        <v>75711420.347409382</v>
      </c>
      <c r="E336">
        <v>79451283.440310597</v>
      </c>
      <c r="F336">
        <v>83887317.67610915</v>
      </c>
      <c r="G336">
        <v>89939308.136723533</v>
      </c>
      <c r="H336">
        <v>86730634.629313752</v>
      </c>
      <c r="I336">
        <v>67603434.575962871</v>
      </c>
      <c r="J336">
        <v>74675539.505505785</v>
      </c>
      <c r="K336">
        <v>56565569.64263773</v>
      </c>
      <c r="L336">
        <v>71411764.218047887</v>
      </c>
    </row>
    <row r="337" spans="1:12" x14ac:dyDescent="0.25">
      <c r="A337">
        <v>70229712.64581567</v>
      </c>
      <c r="B337">
        <v>62564549.933182836</v>
      </c>
      <c r="C337">
        <v>73910431.824233964</v>
      </c>
      <c r="D337">
        <v>72702351.59769775</v>
      </c>
      <c r="E337">
        <v>76536210.032361895</v>
      </c>
      <c r="F337">
        <v>78865379.608055785</v>
      </c>
      <c r="G337">
        <v>83464143.494423255</v>
      </c>
      <c r="H337">
        <v>77644511.283481017</v>
      </c>
      <c r="I337">
        <v>65936105.021392889</v>
      </c>
      <c r="J337">
        <v>74964674.404384762</v>
      </c>
      <c r="K337">
        <v>63886138.566095337</v>
      </c>
      <c r="L337">
        <v>72127224.450748786</v>
      </c>
    </row>
    <row r="338" spans="1:12" x14ac:dyDescent="0.25">
      <c r="A338">
        <v>74246240.660270154</v>
      </c>
      <c r="B338">
        <v>65086718.667629562</v>
      </c>
      <c r="C338">
        <v>83504476.736908168</v>
      </c>
      <c r="D338">
        <v>80319328.915370598</v>
      </c>
      <c r="E338">
        <v>83289786.135843068</v>
      </c>
      <c r="F338">
        <v>85781640.791815415</v>
      </c>
      <c r="G338">
        <v>98044667.811505571</v>
      </c>
      <c r="H338">
        <v>87376459.147625491</v>
      </c>
      <c r="I338">
        <v>79885096.426467046</v>
      </c>
      <c r="J338">
        <v>72683932.515178919</v>
      </c>
      <c r="K338">
        <v>65578563.074954107</v>
      </c>
      <c r="L338">
        <v>73499591.206096023</v>
      </c>
    </row>
    <row r="339" spans="1:12" x14ac:dyDescent="0.25">
      <c r="A339">
        <v>62272049.482491486</v>
      </c>
      <c r="B339">
        <v>60525620.881573297</v>
      </c>
      <c r="C339">
        <v>74283723.409279734</v>
      </c>
      <c r="D339">
        <v>75510829.131675676</v>
      </c>
      <c r="E339">
        <v>73669243.672252849</v>
      </c>
      <c r="F339">
        <v>82628101.231690899</v>
      </c>
      <c r="G339">
        <v>85966673.450219527</v>
      </c>
      <c r="H339">
        <v>77636198.091925979</v>
      </c>
      <c r="I339">
        <v>72280685.603981942</v>
      </c>
      <c r="J339">
        <v>74323260.674742937</v>
      </c>
      <c r="K339">
        <v>65665106.594631396</v>
      </c>
      <c r="L339">
        <v>71650464.574476361</v>
      </c>
    </row>
    <row r="340" spans="1:12" x14ac:dyDescent="0.25">
      <c r="A340">
        <v>71169417.67010957</v>
      </c>
      <c r="B340">
        <v>59607506.410451621</v>
      </c>
      <c r="C340">
        <v>79356149.927526891</v>
      </c>
      <c r="D340">
        <v>78803178.424755052</v>
      </c>
      <c r="E340">
        <v>77154316.852959692</v>
      </c>
      <c r="F340">
        <v>80241803.51198408</v>
      </c>
      <c r="G340">
        <v>91676837.702017143</v>
      </c>
      <c r="H340">
        <v>91993960.932612598</v>
      </c>
      <c r="I340">
        <v>73432271.453577429</v>
      </c>
      <c r="J340">
        <v>74128409.203287914</v>
      </c>
      <c r="K340">
        <v>74533098.28815788</v>
      </c>
      <c r="L340">
        <v>81346358.664409995</v>
      </c>
    </row>
    <row r="341" spans="1:12" x14ac:dyDescent="0.25">
      <c r="A341">
        <v>71849961.540968239</v>
      </c>
      <c r="B341">
        <v>63289866.655378625</v>
      </c>
      <c r="C341">
        <v>80703285.645866171</v>
      </c>
      <c r="D341">
        <v>71407522.926446363</v>
      </c>
      <c r="E341">
        <v>80197401.192878231</v>
      </c>
      <c r="F341">
        <v>87728488.165547132</v>
      </c>
      <c r="G341">
        <v>87019228.100425646</v>
      </c>
      <c r="H341">
        <v>83917976.320523083</v>
      </c>
      <c r="I341">
        <v>73500210.983978584</v>
      </c>
      <c r="J341">
        <v>72501232.911702782</v>
      </c>
      <c r="K341">
        <v>69624381.358091027</v>
      </c>
      <c r="L341">
        <v>77125441.046412989</v>
      </c>
    </row>
    <row r="342" spans="1:12" x14ac:dyDescent="0.25">
      <c r="A342">
        <v>65036017.70858787</v>
      </c>
      <c r="B342">
        <v>57865960.7139787</v>
      </c>
      <c r="C342">
        <v>77976983.539509058</v>
      </c>
      <c r="D342">
        <v>73046418.414723873</v>
      </c>
      <c r="E342">
        <v>70246341.442404076</v>
      </c>
      <c r="F342">
        <v>80311563.082931042</v>
      </c>
      <c r="G342">
        <v>81115892.35770683</v>
      </c>
      <c r="H342">
        <v>82026828.181066021</v>
      </c>
      <c r="I342">
        <v>72398500.408849269</v>
      </c>
      <c r="J342">
        <v>72466859.171682432</v>
      </c>
      <c r="K342">
        <v>70281128.743711129</v>
      </c>
      <c r="L342">
        <v>68333375.372131556</v>
      </c>
    </row>
    <row r="343" spans="1:12" x14ac:dyDescent="0.25">
      <c r="A343">
        <v>70719376.207768887</v>
      </c>
      <c r="B343">
        <v>61181773.194244184</v>
      </c>
      <c r="C343">
        <v>79146096.978560999</v>
      </c>
      <c r="D343">
        <v>77152067.589071691</v>
      </c>
      <c r="E343">
        <v>77939822.511105895</v>
      </c>
      <c r="F343">
        <v>84157377.069735527</v>
      </c>
      <c r="G343">
        <v>83322703.253983945</v>
      </c>
      <c r="H343">
        <v>89772067.250607342</v>
      </c>
      <c r="I343">
        <v>78421795.38425824</v>
      </c>
      <c r="J343">
        <v>76424666.303740099</v>
      </c>
      <c r="K343">
        <v>75235870.161530733</v>
      </c>
      <c r="L343">
        <v>74937502.662657306</v>
      </c>
    </row>
    <row r="344" spans="1:12" x14ac:dyDescent="0.25">
      <c r="A344">
        <v>70351089.858998135</v>
      </c>
      <c r="B344">
        <v>62871386.099711865</v>
      </c>
      <c r="C344">
        <v>76377045.882366538</v>
      </c>
      <c r="D344">
        <v>70968742.968457326</v>
      </c>
      <c r="E344">
        <v>81150592.492718279</v>
      </c>
      <c r="F344">
        <v>85806349.794453844</v>
      </c>
      <c r="G344">
        <v>86998823.460718498</v>
      </c>
      <c r="H344">
        <v>86920601.364536226</v>
      </c>
      <c r="I344">
        <v>74825853.046546355</v>
      </c>
      <c r="J344">
        <v>75127559.2227754</v>
      </c>
      <c r="K344">
        <v>68336945.027713463</v>
      </c>
      <c r="L344">
        <v>66999000.310837686</v>
      </c>
    </row>
    <row r="345" spans="1:12" x14ac:dyDescent="0.25">
      <c r="A345">
        <v>72576851.05559665</v>
      </c>
      <c r="B345">
        <v>58999215.479948469</v>
      </c>
      <c r="C345">
        <v>72873209.225630865</v>
      </c>
      <c r="D345">
        <v>79582771.823682442</v>
      </c>
      <c r="E345">
        <v>80729191.281928718</v>
      </c>
      <c r="F345">
        <v>84803501.675075114</v>
      </c>
      <c r="G345">
        <v>90714073.212832004</v>
      </c>
      <c r="H345">
        <v>95150316.439729333</v>
      </c>
      <c r="I345">
        <v>75743949.088158011</v>
      </c>
      <c r="J345">
        <v>86192188.668711156</v>
      </c>
      <c r="K345">
        <v>76582894.537542403</v>
      </c>
      <c r="L345">
        <v>85319540.362067118</v>
      </c>
    </row>
    <row r="346" spans="1:12" x14ac:dyDescent="0.25">
      <c r="A346">
        <v>68658573.838230506</v>
      </c>
      <c r="B346">
        <v>63325564.535881236</v>
      </c>
      <c r="C346">
        <v>78082107.352907479</v>
      </c>
      <c r="D346">
        <v>74353475.829584658</v>
      </c>
      <c r="E346">
        <v>77653958.87681435</v>
      </c>
      <c r="F346">
        <v>91219146.898474589</v>
      </c>
      <c r="G346">
        <v>95393831.247551471</v>
      </c>
      <c r="H346">
        <v>95825199.477172241</v>
      </c>
      <c r="I346">
        <v>76437669.732402101</v>
      </c>
      <c r="J346">
        <v>70709536.761338308</v>
      </c>
      <c r="K346">
        <v>71286292.131758556</v>
      </c>
      <c r="L346">
        <v>72567714.789297953</v>
      </c>
    </row>
    <row r="347" spans="1:12" x14ac:dyDescent="0.25">
      <c r="A347">
        <v>74136171.654354081</v>
      </c>
      <c r="B347">
        <v>66384597.21882432</v>
      </c>
      <c r="C347">
        <v>79356086.968500659</v>
      </c>
      <c r="D347">
        <v>83706109.806758404</v>
      </c>
      <c r="E347">
        <v>86706941.736406296</v>
      </c>
      <c r="F347">
        <v>92429647.290687069</v>
      </c>
      <c r="G347">
        <v>89124105.669255599</v>
      </c>
      <c r="H347">
        <v>99863785.388228372</v>
      </c>
      <c r="I347">
        <v>78265589.705457389</v>
      </c>
      <c r="J347">
        <v>85910302.907863781</v>
      </c>
      <c r="K347">
        <v>77403151.524518684</v>
      </c>
      <c r="L347">
        <v>81180088.096570194</v>
      </c>
    </row>
    <row r="348" spans="1:12" x14ac:dyDescent="0.25">
      <c r="A348">
        <v>68112710.331205562</v>
      </c>
      <c r="B348">
        <v>64071481.966160774</v>
      </c>
      <c r="C348">
        <v>78038904.44859603</v>
      </c>
      <c r="D348">
        <v>74662534.211011887</v>
      </c>
      <c r="E348">
        <v>80140551.382089451</v>
      </c>
      <c r="F348">
        <v>85559139.836858302</v>
      </c>
      <c r="G348">
        <v>89280957.971402615</v>
      </c>
      <c r="H348">
        <v>83717626.782711744</v>
      </c>
      <c r="I348">
        <v>67939810.077092737</v>
      </c>
      <c r="J348">
        <v>72389847.162473559</v>
      </c>
      <c r="K348">
        <v>66187023.550403804</v>
      </c>
      <c r="L348">
        <v>76740343.12977767</v>
      </c>
    </row>
    <row r="349" spans="1:12" x14ac:dyDescent="0.25">
      <c r="A349">
        <v>70448073.141177118</v>
      </c>
      <c r="B349">
        <v>64535522.393516481</v>
      </c>
      <c r="C349">
        <v>80560950.025895402</v>
      </c>
      <c r="D349">
        <v>72824679.219078884</v>
      </c>
      <c r="E349">
        <v>83631754.497019932</v>
      </c>
      <c r="F349">
        <v>85716876.937954351</v>
      </c>
      <c r="G349">
        <v>89868358.464999408</v>
      </c>
      <c r="H349">
        <v>82132720.503690645</v>
      </c>
      <c r="I349">
        <v>73638623.731186703</v>
      </c>
      <c r="J349">
        <v>79011233.484949246</v>
      </c>
      <c r="K349">
        <v>72933561.931291312</v>
      </c>
      <c r="L349">
        <v>82380003.923897758</v>
      </c>
    </row>
    <row r="350" spans="1:12" x14ac:dyDescent="0.25">
      <c r="A350">
        <v>65672050.653740309</v>
      </c>
      <c r="B350">
        <v>58231023.486875363</v>
      </c>
      <c r="C350">
        <v>75350817.982545838</v>
      </c>
      <c r="D350">
        <v>74203279.717910022</v>
      </c>
      <c r="E350">
        <v>80539418.59854871</v>
      </c>
      <c r="F350">
        <v>79952993.237948388</v>
      </c>
      <c r="G350">
        <v>89422499.626370758</v>
      </c>
      <c r="H350">
        <v>87376019.119729504</v>
      </c>
      <c r="I350">
        <v>70018557.014571384</v>
      </c>
      <c r="J350">
        <v>70636306.06694065</v>
      </c>
      <c r="K350">
        <v>67343158.258934826</v>
      </c>
      <c r="L350">
        <v>81666743.743835092</v>
      </c>
    </row>
    <row r="351" spans="1:12" x14ac:dyDescent="0.25">
      <c r="A351">
        <v>66300503.973663174</v>
      </c>
      <c r="B351">
        <v>64688954.090684265</v>
      </c>
      <c r="C351">
        <v>81962092.97147131</v>
      </c>
      <c r="D351">
        <v>79022991.109011248</v>
      </c>
      <c r="E351">
        <v>81849485.201101989</v>
      </c>
      <c r="F351">
        <v>89506104.582205415</v>
      </c>
      <c r="G351">
        <v>89373600.245001376</v>
      </c>
      <c r="H351">
        <v>89646285.896236449</v>
      </c>
      <c r="I351">
        <v>76106314.823998302</v>
      </c>
      <c r="J351">
        <v>76248526.230508804</v>
      </c>
      <c r="K351">
        <v>79199644.875261948</v>
      </c>
      <c r="L351">
        <v>74088971.797626063</v>
      </c>
    </row>
    <row r="352" spans="1:12" x14ac:dyDescent="0.25">
      <c r="A352">
        <v>79542693.657212198</v>
      </c>
      <c r="B352">
        <v>67480541.731855333</v>
      </c>
      <c r="C352">
        <v>84705723.312217072</v>
      </c>
      <c r="D352">
        <v>77888632.90640898</v>
      </c>
      <c r="E352">
        <v>83357533.670722708</v>
      </c>
      <c r="F352">
        <v>86452316.070549488</v>
      </c>
      <c r="G352">
        <v>93638221.078618795</v>
      </c>
      <c r="H352">
        <v>95710605.266419485</v>
      </c>
      <c r="I352">
        <v>79573934.109973922</v>
      </c>
      <c r="J352">
        <v>81743389.320366204</v>
      </c>
      <c r="K352">
        <v>74001898.759431854</v>
      </c>
      <c r="L352">
        <v>77959619.819265068</v>
      </c>
    </row>
    <row r="353" spans="1:12" x14ac:dyDescent="0.25">
      <c r="A353">
        <v>74542536.756027624</v>
      </c>
      <c r="B353">
        <v>62960150.884854086</v>
      </c>
      <c r="C353">
        <v>83402909.02504611</v>
      </c>
      <c r="D353">
        <v>77768758.346675456</v>
      </c>
      <c r="E353">
        <v>85335886.571876884</v>
      </c>
      <c r="F353">
        <v>90428881.672131911</v>
      </c>
      <c r="G353">
        <v>97254932.624936536</v>
      </c>
      <c r="H353">
        <v>99936916.801152915</v>
      </c>
      <c r="I353">
        <v>79840054.827493519</v>
      </c>
      <c r="J353">
        <v>81363583.031108052</v>
      </c>
      <c r="K353">
        <v>76226629.993088126</v>
      </c>
      <c r="L353">
        <v>86780913.078845263</v>
      </c>
    </row>
    <row r="354" spans="1:12" x14ac:dyDescent="0.25">
      <c r="A354">
        <v>62860307.505307727</v>
      </c>
      <c r="B354">
        <v>56736545.739989489</v>
      </c>
      <c r="C354">
        <v>72094449.977342263</v>
      </c>
      <c r="D354">
        <v>75847377.090626881</v>
      </c>
      <c r="E354">
        <v>82748825.205090746</v>
      </c>
      <c r="F354">
        <v>79281311.238335907</v>
      </c>
      <c r="G354">
        <v>86942924.909133539</v>
      </c>
      <c r="H354">
        <v>85886763.826642275</v>
      </c>
      <c r="I354">
        <v>73246822.778695628</v>
      </c>
      <c r="J354">
        <v>75707454.473379001</v>
      </c>
      <c r="K354">
        <v>69799175.753594488</v>
      </c>
      <c r="L354">
        <v>70447705.725246564</v>
      </c>
    </row>
    <row r="355" spans="1:12" x14ac:dyDescent="0.25">
      <c r="A355">
        <v>67587072.793333977</v>
      </c>
      <c r="B355">
        <v>60777471.450036176</v>
      </c>
      <c r="C355">
        <v>74345049.107031733</v>
      </c>
      <c r="D355">
        <v>75870365.434472352</v>
      </c>
      <c r="E355">
        <v>79242223.826578081</v>
      </c>
      <c r="F355">
        <v>76226079.192375958</v>
      </c>
      <c r="G355">
        <v>84003648.252575964</v>
      </c>
      <c r="H355">
        <v>80238189.500583366</v>
      </c>
      <c r="I355">
        <v>73500011.415458977</v>
      </c>
      <c r="J355">
        <v>70072670.224762887</v>
      </c>
      <c r="K355">
        <v>61127137.986943901</v>
      </c>
      <c r="L355">
        <v>66835878.424564362</v>
      </c>
    </row>
    <row r="356" spans="1:12" x14ac:dyDescent="0.25">
      <c r="A356">
        <v>70629458.747557715</v>
      </c>
      <c r="B356">
        <v>67145343.430104941</v>
      </c>
      <c r="C356">
        <v>75358748.56723018</v>
      </c>
      <c r="D356">
        <v>77189189.187654763</v>
      </c>
      <c r="E356">
        <v>81529029.828605458</v>
      </c>
      <c r="F356">
        <v>89410575.098627657</v>
      </c>
      <c r="G356">
        <v>96001820.879790008</v>
      </c>
      <c r="H356">
        <v>87591801.343108729</v>
      </c>
      <c r="I356">
        <v>80409477.170740753</v>
      </c>
      <c r="J356">
        <v>79607738.155571356</v>
      </c>
      <c r="K356">
        <v>68957017.073673755</v>
      </c>
      <c r="L356">
        <v>82287444.607666433</v>
      </c>
    </row>
    <row r="357" spans="1:12" x14ac:dyDescent="0.25">
      <c r="A357">
        <v>72224147.411349595</v>
      </c>
      <c r="B357">
        <v>67089695.928088933</v>
      </c>
      <c r="C357">
        <v>79351113.30845958</v>
      </c>
      <c r="D357">
        <v>70561114.260078043</v>
      </c>
      <c r="E357">
        <v>79684083.214866653</v>
      </c>
      <c r="F357">
        <v>86429029.239218384</v>
      </c>
      <c r="G357">
        <v>88751415.175963312</v>
      </c>
      <c r="H357">
        <v>91441834.445951298</v>
      </c>
      <c r="I357">
        <v>76790618.991004974</v>
      </c>
      <c r="J357">
        <v>83755016.780815974</v>
      </c>
      <c r="K357">
        <v>72713750.01168251</v>
      </c>
      <c r="L357">
        <v>78915368.894765005</v>
      </c>
    </row>
    <row r="358" spans="1:12" x14ac:dyDescent="0.25">
      <c r="A358">
        <v>69360148.462397218</v>
      </c>
      <c r="B358">
        <v>60769471.011027396</v>
      </c>
      <c r="C358">
        <v>74607516.105657503</v>
      </c>
      <c r="D358">
        <v>75537718.99807401</v>
      </c>
      <c r="E358">
        <v>83686143.9386428</v>
      </c>
      <c r="F358">
        <v>81104244.474897325</v>
      </c>
      <c r="G358">
        <v>86884013.205521926</v>
      </c>
      <c r="H358">
        <v>86049464.198541239</v>
      </c>
      <c r="I358">
        <v>72553417.624343082</v>
      </c>
      <c r="J358">
        <v>72251453.345819026</v>
      </c>
      <c r="K358">
        <v>65239813.301846482</v>
      </c>
      <c r="L358">
        <v>64965106.635206699</v>
      </c>
    </row>
    <row r="359" spans="1:12" x14ac:dyDescent="0.25">
      <c r="A359">
        <v>76394844.199223459</v>
      </c>
      <c r="B359">
        <v>57078444.494317666</v>
      </c>
      <c r="C359">
        <v>84045941.189196169</v>
      </c>
      <c r="D359">
        <v>77435984.388482347</v>
      </c>
      <c r="E359">
        <v>84132419.894885838</v>
      </c>
      <c r="F359">
        <v>89156616.54685919</v>
      </c>
      <c r="G359">
        <v>87658837.593683586</v>
      </c>
      <c r="H359">
        <v>96047023.952799365</v>
      </c>
      <c r="I359">
        <v>71523901.371541008</v>
      </c>
      <c r="J359">
        <v>74983269.037971407</v>
      </c>
      <c r="K359">
        <v>72156995.39242138</v>
      </c>
      <c r="L359">
        <v>79983730.297360048</v>
      </c>
    </row>
    <row r="360" spans="1:12" x14ac:dyDescent="0.25">
      <c r="A360">
        <v>64951371.184580274</v>
      </c>
      <c r="B360">
        <v>64171824.090194948</v>
      </c>
      <c r="C360">
        <v>85678011.747122303</v>
      </c>
      <c r="D360">
        <v>71426179.16000019</v>
      </c>
      <c r="E360">
        <v>81785531.714397803</v>
      </c>
      <c r="F360">
        <v>80713896.780687034</v>
      </c>
      <c r="G360">
        <v>87507369.771590322</v>
      </c>
      <c r="H360">
        <v>89779136.280559316</v>
      </c>
      <c r="I360">
        <v>80249026.736763</v>
      </c>
      <c r="J360">
        <v>76324696.15903309</v>
      </c>
      <c r="K360">
        <v>68140854.193402275</v>
      </c>
      <c r="L360">
        <v>77537823.697616905</v>
      </c>
    </row>
    <row r="361" spans="1:12" x14ac:dyDescent="0.25">
      <c r="A361">
        <v>67013743.320466675</v>
      </c>
      <c r="B361">
        <v>56336179.306368805</v>
      </c>
      <c r="C361">
        <v>78352833.595579386</v>
      </c>
      <c r="D361">
        <v>75281860.718559474</v>
      </c>
      <c r="E361">
        <v>78002691.564480647</v>
      </c>
      <c r="F361">
        <v>86914387.273872033</v>
      </c>
      <c r="G361">
        <v>92157740.634699672</v>
      </c>
      <c r="H361">
        <v>86793529.735634431</v>
      </c>
      <c r="I361">
        <v>80611263.751868218</v>
      </c>
      <c r="J361">
        <v>76233912.55221197</v>
      </c>
      <c r="K361">
        <v>68918769.995163083</v>
      </c>
      <c r="L361">
        <v>77392879.03028293</v>
      </c>
    </row>
    <row r="362" spans="1:12" x14ac:dyDescent="0.25">
      <c r="A362">
        <v>71695982.788153142</v>
      </c>
      <c r="B362">
        <v>65066817.097797401</v>
      </c>
      <c r="C362">
        <v>78024739.582459375</v>
      </c>
      <c r="D362">
        <v>79818185.807153746</v>
      </c>
      <c r="E362">
        <v>74988965.727309123</v>
      </c>
      <c r="F362">
        <v>86511953.318620041</v>
      </c>
      <c r="G362">
        <v>93799129.05459106</v>
      </c>
      <c r="H362">
        <v>91696438.014494747</v>
      </c>
      <c r="I362">
        <v>74219025.176916584</v>
      </c>
      <c r="J362">
        <v>80344812.924535826</v>
      </c>
      <c r="K362">
        <v>72971176.037750155</v>
      </c>
      <c r="L362">
        <v>76875245.256910637</v>
      </c>
    </row>
    <row r="363" spans="1:12" x14ac:dyDescent="0.25">
      <c r="A363">
        <v>72057005.027779177</v>
      </c>
      <c r="B363">
        <v>68201084.078044027</v>
      </c>
      <c r="C363">
        <v>74270528.721112892</v>
      </c>
      <c r="D363">
        <v>75029779.390475288</v>
      </c>
      <c r="E363">
        <v>77317408.881202191</v>
      </c>
      <c r="F363">
        <v>84393932.120504975</v>
      </c>
      <c r="G363">
        <v>93818292.894429013</v>
      </c>
      <c r="H363">
        <v>86508697.265337646</v>
      </c>
      <c r="I363">
        <v>75203196.552440017</v>
      </c>
      <c r="J363">
        <v>79311996.542236477</v>
      </c>
      <c r="K363">
        <v>65224562.954499133</v>
      </c>
      <c r="L363">
        <v>78640843.320272401</v>
      </c>
    </row>
    <row r="364" spans="1:12" x14ac:dyDescent="0.25">
      <c r="A364">
        <v>67063201.787824862</v>
      </c>
      <c r="B364">
        <v>59162136.901086509</v>
      </c>
      <c r="C364">
        <v>75597275.442381546</v>
      </c>
      <c r="D364">
        <v>72261765.419903591</v>
      </c>
      <c r="E364">
        <v>80074915.947651565</v>
      </c>
      <c r="F364">
        <v>86040930.348533183</v>
      </c>
      <c r="G364">
        <v>91588856.017651245</v>
      </c>
      <c r="H364">
        <v>89070357.052072242</v>
      </c>
      <c r="I364">
        <v>76328451.121537596</v>
      </c>
      <c r="J364">
        <v>76665379.343780726</v>
      </c>
      <c r="K364">
        <v>72175311.906218931</v>
      </c>
      <c r="L364">
        <v>76742627.832426429</v>
      </c>
    </row>
    <row r="365" spans="1:12" x14ac:dyDescent="0.25">
      <c r="A365">
        <v>70553233.245268539</v>
      </c>
      <c r="B365">
        <v>58021001.905101977</v>
      </c>
      <c r="C365">
        <v>79543176.179316819</v>
      </c>
      <c r="D365">
        <v>67248529.893218488</v>
      </c>
      <c r="E365">
        <v>76739499.3697142</v>
      </c>
      <c r="F365">
        <v>83704879.876442626</v>
      </c>
      <c r="G365">
        <v>86294175.826522991</v>
      </c>
      <c r="H365">
        <v>76610154.564732537</v>
      </c>
      <c r="I365">
        <v>66239957.348390907</v>
      </c>
      <c r="J365">
        <v>69718514.520310149</v>
      </c>
      <c r="K365">
        <v>64919520.675869621</v>
      </c>
      <c r="L365">
        <v>70509428.377689943</v>
      </c>
    </row>
    <row r="366" spans="1:12" x14ac:dyDescent="0.25">
      <c r="A366">
        <v>76801131.601110369</v>
      </c>
      <c r="B366">
        <v>68695424.622723833</v>
      </c>
      <c r="C366">
        <v>85256736.851894379</v>
      </c>
      <c r="D366">
        <v>85285942.963528991</v>
      </c>
      <c r="E366">
        <v>81810179.726567939</v>
      </c>
      <c r="F366">
        <v>86276302.78657189</v>
      </c>
      <c r="G366">
        <v>96625980.564151227</v>
      </c>
      <c r="H366">
        <v>92578469.822255552</v>
      </c>
      <c r="I366">
        <v>76163213.237260252</v>
      </c>
      <c r="J366">
        <v>81704276.181864411</v>
      </c>
      <c r="K366">
        <v>81399971.652002558</v>
      </c>
      <c r="L366">
        <v>78795965.199484661</v>
      </c>
    </row>
    <row r="367" spans="1:12" x14ac:dyDescent="0.25">
      <c r="A367">
        <v>73039179.335221082</v>
      </c>
      <c r="B367">
        <v>67343461.836035609</v>
      </c>
      <c r="C367">
        <v>82809172.383208349</v>
      </c>
      <c r="D367">
        <v>82094850.948350281</v>
      </c>
      <c r="E367">
        <v>84709684.767438158</v>
      </c>
      <c r="F367">
        <v>91721841.624145389</v>
      </c>
      <c r="G367">
        <v>92410594.227244973</v>
      </c>
      <c r="H367">
        <v>85302562.275537401</v>
      </c>
      <c r="I367">
        <v>81375314.142872378</v>
      </c>
      <c r="J367">
        <v>80377273.791124046</v>
      </c>
      <c r="K367">
        <v>71737412.21778433</v>
      </c>
      <c r="L367">
        <v>79337443.761542141</v>
      </c>
    </row>
    <row r="368" spans="1:12" x14ac:dyDescent="0.25">
      <c r="A368">
        <v>67069392.856832668</v>
      </c>
      <c r="B368">
        <v>67348168.871325433</v>
      </c>
      <c r="C368">
        <v>85498703.648479193</v>
      </c>
      <c r="D368">
        <v>73860286.873562947</v>
      </c>
      <c r="E368">
        <v>84100204.770157069</v>
      </c>
      <c r="F368">
        <v>88418051.36503759</v>
      </c>
      <c r="G368">
        <v>96321511.037648067</v>
      </c>
      <c r="H368">
        <v>90525997.197959274</v>
      </c>
      <c r="I368">
        <v>80338817.368301228</v>
      </c>
      <c r="J368">
        <v>85629368.41306442</v>
      </c>
      <c r="K368">
        <v>78734936.180108577</v>
      </c>
      <c r="L368">
        <v>81970419.588885576</v>
      </c>
    </row>
    <row r="369" spans="1:12" x14ac:dyDescent="0.25">
      <c r="A369">
        <v>71305277.488581881</v>
      </c>
      <c r="B369">
        <v>61833502.835296065</v>
      </c>
      <c r="C369">
        <v>77856752.443319201</v>
      </c>
      <c r="D369">
        <v>76927099.612239614</v>
      </c>
      <c r="E369">
        <v>82841698.656270981</v>
      </c>
      <c r="F369">
        <v>81504584.636755273</v>
      </c>
      <c r="G369">
        <v>93509235.817284107</v>
      </c>
      <c r="H369">
        <v>94587870.319461897</v>
      </c>
      <c r="I369">
        <v>68728178.9390627</v>
      </c>
      <c r="J369">
        <v>74735814.060851783</v>
      </c>
      <c r="K369">
        <v>73634481.279573441</v>
      </c>
      <c r="L369">
        <v>74327471.899484113</v>
      </c>
    </row>
    <row r="370" spans="1:12" x14ac:dyDescent="0.25">
      <c r="A370">
        <v>71362365.985843971</v>
      </c>
      <c r="B370">
        <v>60225633.981922075</v>
      </c>
      <c r="C370">
        <v>80849993.456085265</v>
      </c>
      <c r="D370">
        <v>78225613.620392784</v>
      </c>
      <c r="E370">
        <v>83472240.919485062</v>
      </c>
      <c r="F370">
        <v>89296677.274067163</v>
      </c>
      <c r="G370">
        <v>93328888.212550059</v>
      </c>
      <c r="H370">
        <v>83593592.388017014</v>
      </c>
      <c r="I370">
        <v>79334749.73143141</v>
      </c>
      <c r="J370">
        <v>76453856.020899102</v>
      </c>
      <c r="K370">
        <v>74725044.817570925</v>
      </c>
      <c r="L370">
        <v>75946364.630889535</v>
      </c>
    </row>
    <row r="371" spans="1:12" x14ac:dyDescent="0.25">
      <c r="A371">
        <v>63932854.758330032</v>
      </c>
      <c r="B371">
        <v>68704594.558004677</v>
      </c>
      <c r="C371">
        <v>80976727.538983017</v>
      </c>
      <c r="D371">
        <v>79062345.151097268</v>
      </c>
      <c r="E371">
        <v>83965632.69733642</v>
      </c>
      <c r="F371">
        <v>85899702.726513907</v>
      </c>
      <c r="G371">
        <v>89839949.109260634</v>
      </c>
      <c r="H371">
        <v>86521905.828710303</v>
      </c>
      <c r="I371">
        <v>78549002.667339072</v>
      </c>
      <c r="J371">
        <v>74059098.861083001</v>
      </c>
      <c r="K371">
        <v>70226318.19754222</v>
      </c>
      <c r="L371">
        <v>76981473.685075864</v>
      </c>
    </row>
    <row r="372" spans="1:12" x14ac:dyDescent="0.25">
      <c r="A372">
        <v>74571031.798045292</v>
      </c>
      <c r="B372">
        <v>61140463.227503322</v>
      </c>
      <c r="C372">
        <v>78701458.774017036</v>
      </c>
      <c r="D372">
        <v>75044496.99874109</v>
      </c>
      <c r="E372">
        <v>83513058.530025393</v>
      </c>
      <c r="F372">
        <v>90806489.904548198</v>
      </c>
      <c r="G372">
        <v>88912151.911244944</v>
      </c>
      <c r="H372">
        <v>88433216.981320366</v>
      </c>
      <c r="I372">
        <v>81119833.92948918</v>
      </c>
      <c r="J372">
        <v>77190079.516444355</v>
      </c>
      <c r="K372">
        <v>63629556.45975671</v>
      </c>
      <c r="L372">
        <v>81462229.795819774</v>
      </c>
    </row>
    <row r="373" spans="1:12" x14ac:dyDescent="0.25">
      <c r="A373">
        <v>67893596.94379586</v>
      </c>
      <c r="B373">
        <v>65528165.611650825</v>
      </c>
      <c r="C373">
        <v>84665930.93458797</v>
      </c>
      <c r="D373">
        <v>80707697.286734164</v>
      </c>
      <c r="E373">
        <v>80181560.094294235</v>
      </c>
      <c r="F373">
        <v>87678204.368703395</v>
      </c>
      <c r="G373">
        <v>89273728.939089939</v>
      </c>
      <c r="H373">
        <v>81494968.189743534</v>
      </c>
      <c r="I373">
        <v>73332937.57075429</v>
      </c>
      <c r="J373">
        <v>83650567.470981851</v>
      </c>
      <c r="K373">
        <v>73014024.510639146</v>
      </c>
      <c r="L373">
        <v>76369538.540827781</v>
      </c>
    </row>
    <row r="374" spans="1:12" x14ac:dyDescent="0.25">
      <c r="A374">
        <v>72717026.647995755</v>
      </c>
      <c r="B374">
        <v>65495420.51471933</v>
      </c>
      <c r="C374">
        <v>80626615.74806875</v>
      </c>
      <c r="D374">
        <v>80773801.939861029</v>
      </c>
      <c r="E374">
        <v>86669588.171019122</v>
      </c>
      <c r="F374">
        <v>88975921.755843863</v>
      </c>
      <c r="G374">
        <v>99896961.70007138</v>
      </c>
      <c r="H374">
        <v>94990364.304740682</v>
      </c>
      <c r="I374">
        <v>82373861.219329596</v>
      </c>
      <c r="J374">
        <v>82575013.599010408</v>
      </c>
      <c r="K374">
        <v>79420774.738289341</v>
      </c>
      <c r="L374">
        <v>81276749.740967274</v>
      </c>
    </row>
    <row r="375" spans="1:12" x14ac:dyDescent="0.25">
      <c r="A375">
        <v>71014256.369801283</v>
      </c>
      <c r="B375">
        <v>64352521.358553141</v>
      </c>
      <c r="C375">
        <v>81622862.63420783</v>
      </c>
      <c r="D375">
        <v>73925978.731208071</v>
      </c>
      <c r="E375">
        <v>82728373.721487746</v>
      </c>
      <c r="F375">
        <v>82874301.087162569</v>
      </c>
      <c r="G375">
        <v>91025054.633279279</v>
      </c>
      <c r="H375">
        <v>87076812.635508537</v>
      </c>
      <c r="I375">
        <v>77650342.363240153</v>
      </c>
      <c r="J375">
        <v>79693675.489854649</v>
      </c>
      <c r="K375">
        <v>72778830.842016071</v>
      </c>
      <c r="L375">
        <v>78463874.06739673</v>
      </c>
    </row>
    <row r="376" spans="1:12" x14ac:dyDescent="0.25">
      <c r="A376">
        <v>74280338.840268776</v>
      </c>
      <c r="B376">
        <v>68874287.301105529</v>
      </c>
      <c r="C376">
        <v>82301784.989248306</v>
      </c>
      <c r="D376">
        <v>80775430.544707984</v>
      </c>
      <c r="E376">
        <v>92068350.030678958</v>
      </c>
      <c r="F376">
        <v>91373454.90775229</v>
      </c>
      <c r="G376">
        <v>96196984.825782672</v>
      </c>
      <c r="H376">
        <v>95313391.960954323</v>
      </c>
      <c r="I376">
        <v>75358346.773093492</v>
      </c>
      <c r="J376">
        <v>82852715.175387919</v>
      </c>
      <c r="K376">
        <v>67978560.374925837</v>
      </c>
      <c r="L376">
        <v>78110728.342598394</v>
      </c>
    </row>
    <row r="377" spans="1:12" x14ac:dyDescent="0.25">
      <c r="A377">
        <v>63200294.033856921</v>
      </c>
      <c r="B377">
        <v>61991653.157057129</v>
      </c>
      <c r="C377">
        <v>74929683.204132974</v>
      </c>
      <c r="D377">
        <v>74869380.223177999</v>
      </c>
      <c r="E377">
        <v>83712194.638735473</v>
      </c>
      <c r="F377">
        <v>86955709.633866712</v>
      </c>
      <c r="G377">
        <v>83696281.651123792</v>
      </c>
      <c r="H377">
        <v>90184017.297868341</v>
      </c>
      <c r="I377">
        <v>78722287.951856062</v>
      </c>
      <c r="J377">
        <v>74843296.530830652</v>
      </c>
      <c r="K377">
        <v>68858562.073147684</v>
      </c>
      <c r="L377">
        <v>70850057.163713023</v>
      </c>
    </row>
    <row r="378" spans="1:12" x14ac:dyDescent="0.25">
      <c r="A378">
        <v>61145720.243978433</v>
      </c>
      <c r="B378">
        <v>61646437.942324787</v>
      </c>
      <c r="C378">
        <v>78023652.188559815</v>
      </c>
      <c r="D378">
        <v>73410212.103324801</v>
      </c>
      <c r="E378">
        <v>78294537.679111436</v>
      </c>
      <c r="F378">
        <v>76132835.340812564</v>
      </c>
      <c r="G378">
        <v>87252215.922749862</v>
      </c>
      <c r="H378">
        <v>84885467.061954767</v>
      </c>
      <c r="I378">
        <v>68606895.254100248</v>
      </c>
      <c r="J378">
        <v>68157818.146198481</v>
      </c>
      <c r="K378">
        <v>62716027.290565923</v>
      </c>
      <c r="L378">
        <v>70244991.560726285</v>
      </c>
    </row>
    <row r="379" spans="1:12" x14ac:dyDescent="0.25">
      <c r="A379">
        <v>65241938.654141337</v>
      </c>
      <c r="B379">
        <v>68198905.767253444</v>
      </c>
      <c r="C379">
        <v>75538183.213448659</v>
      </c>
      <c r="D379">
        <v>75450614.060401574</v>
      </c>
      <c r="E379">
        <v>81285618.742167875</v>
      </c>
      <c r="F379">
        <v>84739998.001861677</v>
      </c>
      <c r="G379">
        <v>86829265.854003161</v>
      </c>
      <c r="H379">
        <v>82836673.499802053</v>
      </c>
      <c r="I379">
        <v>78546434.389753342</v>
      </c>
      <c r="J379">
        <v>79762157.01037395</v>
      </c>
      <c r="K379">
        <v>71414509.681853116</v>
      </c>
      <c r="L379">
        <v>72563159.959617823</v>
      </c>
    </row>
    <row r="380" spans="1:12" x14ac:dyDescent="0.25">
      <c r="A380">
        <v>67222907.482223317</v>
      </c>
      <c r="B380">
        <v>62231072.899811327</v>
      </c>
      <c r="C380">
        <v>78543736.417724729</v>
      </c>
      <c r="D380">
        <v>77803435.712749884</v>
      </c>
      <c r="E380">
        <v>82084623.726922572</v>
      </c>
      <c r="F380">
        <v>85430996.610602781</v>
      </c>
      <c r="G380">
        <v>90515525.886386409</v>
      </c>
      <c r="H380">
        <v>90619042.124875739</v>
      </c>
      <c r="I380">
        <v>76760933.146289408</v>
      </c>
      <c r="J380">
        <v>85813472.810904279</v>
      </c>
      <c r="K380">
        <v>67915105.06209597</v>
      </c>
      <c r="L380">
        <v>79584921.217001826</v>
      </c>
    </row>
    <row r="381" spans="1:12" x14ac:dyDescent="0.25">
      <c r="A381">
        <v>77821244.994054392</v>
      </c>
      <c r="B381">
        <v>65021163.368829541</v>
      </c>
      <c r="C381">
        <v>77568009.976001456</v>
      </c>
      <c r="D381">
        <v>78007400.747441411</v>
      </c>
      <c r="E381">
        <v>88322075.074671626</v>
      </c>
      <c r="F381">
        <v>85896367.734104559</v>
      </c>
      <c r="G381">
        <v>94711619.022459134</v>
      </c>
      <c r="H381">
        <v>89641941.051220253</v>
      </c>
      <c r="I381">
        <v>77386105.761239797</v>
      </c>
      <c r="J381">
        <v>75510528.874917626</v>
      </c>
      <c r="K381">
        <v>73593015.706422791</v>
      </c>
      <c r="L381">
        <v>75568212.253899992</v>
      </c>
    </row>
    <row r="382" spans="1:12" x14ac:dyDescent="0.25">
      <c r="A382">
        <v>68868012.034703165</v>
      </c>
      <c r="B382">
        <v>69529900.275714383</v>
      </c>
      <c r="C382">
        <v>89815375.904359996</v>
      </c>
      <c r="D382">
        <v>83319867.707342044</v>
      </c>
      <c r="E382">
        <v>85800120.366890922</v>
      </c>
      <c r="F382">
        <v>88851884.259544954</v>
      </c>
      <c r="G382">
        <v>93147984.357420743</v>
      </c>
      <c r="H382">
        <v>92168816.041677326</v>
      </c>
      <c r="I382">
        <v>78562730.612598613</v>
      </c>
      <c r="J382">
        <v>78950386.28001444</v>
      </c>
      <c r="K382">
        <v>83409816.105209559</v>
      </c>
      <c r="L382">
        <v>85151754.021702096</v>
      </c>
    </row>
    <row r="383" spans="1:12" x14ac:dyDescent="0.25">
      <c r="A383">
        <v>69396740.966610387</v>
      </c>
      <c r="B383">
        <v>67357854.880371064</v>
      </c>
      <c r="C383">
        <v>80687851.432986259</v>
      </c>
      <c r="D383">
        <v>80450800.310952514</v>
      </c>
      <c r="E383">
        <v>85313692.836583793</v>
      </c>
      <c r="F383">
        <v>84832898.048273414</v>
      </c>
      <c r="G383">
        <v>97833150.984111935</v>
      </c>
      <c r="H383">
        <v>91785687.980148405</v>
      </c>
      <c r="I383">
        <v>84577512.077666193</v>
      </c>
      <c r="J383">
        <v>81864157.748280331</v>
      </c>
      <c r="K383">
        <v>79421142.704730526</v>
      </c>
      <c r="L383">
        <v>81609770.799491689</v>
      </c>
    </row>
    <row r="384" spans="1:12" x14ac:dyDescent="0.25">
      <c r="A384">
        <v>75525462.438960165</v>
      </c>
      <c r="B384">
        <v>67202430.317087844</v>
      </c>
      <c r="C384">
        <v>81235056.272579655</v>
      </c>
      <c r="D384">
        <v>80405163.490001455</v>
      </c>
      <c r="E384">
        <v>84912906.868244141</v>
      </c>
      <c r="F384">
        <v>83452941.230096206</v>
      </c>
      <c r="G384">
        <v>93437503.468002036</v>
      </c>
      <c r="H384">
        <v>90730275.042035878</v>
      </c>
      <c r="I384">
        <v>73440881.86289607</v>
      </c>
      <c r="J384">
        <v>75692416.592781767</v>
      </c>
      <c r="K384">
        <v>66027534.898456067</v>
      </c>
      <c r="L384">
        <v>75748619.663711697</v>
      </c>
    </row>
    <row r="385" spans="1:12" x14ac:dyDescent="0.25">
      <c r="A385">
        <v>73317199.878893748</v>
      </c>
      <c r="B385">
        <v>57969655.861829758</v>
      </c>
      <c r="C385">
        <v>80991397.906602085</v>
      </c>
      <c r="D385">
        <v>77291263.189216658</v>
      </c>
      <c r="E385">
        <v>82237954.360332847</v>
      </c>
      <c r="F385">
        <v>87925864.673465133</v>
      </c>
      <c r="G385">
        <v>89543447.761760414</v>
      </c>
      <c r="H385">
        <v>85038797.062877029</v>
      </c>
      <c r="I385">
        <v>70923801.240713641</v>
      </c>
      <c r="J385">
        <v>76105848.348855227</v>
      </c>
      <c r="K385">
        <v>69254986.101855576</v>
      </c>
      <c r="L385">
        <v>77524363.435987815</v>
      </c>
    </row>
    <row r="386" spans="1:12" x14ac:dyDescent="0.25">
      <c r="A386">
        <v>74308918.586126551</v>
      </c>
      <c r="B386">
        <v>65477970.940954804</v>
      </c>
      <c r="C386">
        <v>84122243.1374107</v>
      </c>
      <c r="D386">
        <v>78229319.251599416</v>
      </c>
      <c r="E386">
        <v>85559272.873065829</v>
      </c>
      <c r="F386">
        <v>83960823.325914398</v>
      </c>
      <c r="G386">
        <v>91648249.654687747</v>
      </c>
      <c r="H386">
        <v>87714316.529042974</v>
      </c>
      <c r="I386">
        <v>68019618.979641363</v>
      </c>
      <c r="J386">
        <v>70208026.964162707</v>
      </c>
      <c r="K386">
        <v>66982855.913111269</v>
      </c>
      <c r="L386">
        <v>72955546.581384316</v>
      </c>
    </row>
    <row r="387" spans="1:12" x14ac:dyDescent="0.25">
      <c r="A387">
        <v>66796770.925261684</v>
      </c>
      <c r="B387">
        <v>56947325.997242153</v>
      </c>
      <c r="C387">
        <v>74672006.730045393</v>
      </c>
      <c r="D387">
        <v>78562045.303307146</v>
      </c>
      <c r="E387">
        <v>79689429.967420354</v>
      </c>
      <c r="F387">
        <v>85140108.113549292</v>
      </c>
      <c r="G387">
        <v>85468624.50929293</v>
      </c>
      <c r="H387">
        <v>84194587.9052165</v>
      </c>
      <c r="I387">
        <v>66410005.820689872</v>
      </c>
      <c r="J387">
        <v>70897108.003069103</v>
      </c>
      <c r="K387">
        <v>68774707.501891598</v>
      </c>
      <c r="L387">
        <v>64647876.669251226</v>
      </c>
    </row>
    <row r="388" spans="1:12" x14ac:dyDescent="0.25">
      <c r="A388">
        <v>74639188.045465425</v>
      </c>
      <c r="B388">
        <v>63841155.189363234</v>
      </c>
      <c r="C388">
        <v>83005220.073537737</v>
      </c>
      <c r="D388">
        <v>81824061.436933085</v>
      </c>
      <c r="E388">
        <v>83243407.815883711</v>
      </c>
      <c r="F388">
        <v>89127053.362610653</v>
      </c>
      <c r="G388">
        <v>93181556.203818008</v>
      </c>
      <c r="H388">
        <v>97373087.550361857</v>
      </c>
      <c r="I388">
        <v>83024576.487349272</v>
      </c>
      <c r="J388">
        <v>78659133.761072561</v>
      </c>
      <c r="K388">
        <v>82370500.614361435</v>
      </c>
      <c r="L388">
        <v>79458416.515941054</v>
      </c>
    </row>
    <row r="389" spans="1:12" x14ac:dyDescent="0.25">
      <c r="A389">
        <v>73449570.717361674</v>
      </c>
      <c r="B389">
        <v>63638230.208856158</v>
      </c>
      <c r="C389">
        <v>78402886.297049716</v>
      </c>
      <c r="D389">
        <v>75198068.796843559</v>
      </c>
      <c r="E389">
        <v>80365181.159266308</v>
      </c>
      <c r="F389">
        <v>91255389.932537884</v>
      </c>
      <c r="G389">
        <v>90905784.649484247</v>
      </c>
      <c r="H389">
        <v>83573053.843068868</v>
      </c>
      <c r="I389">
        <v>78773604.371466264</v>
      </c>
      <c r="J389">
        <v>80287798.74992463</v>
      </c>
      <c r="K389">
        <v>76116808.369392425</v>
      </c>
      <c r="L389">
        <v>84760601.75506483</v>
      </c>
    </row>
    <row r="390" spans="1:12" x14ac:dyDescent="0.25">
      <c r="A390">
        <v>72642319.075342178</v>
      </c>
      <c r="B390">
        <v>62955123.499902025</v>
      </c>
      <c r="C390">
        <v>78406330.37181969</v>
      </c>
      <c r="D390">
        <v>81053064.832980275</v>
      </c>
      <c r="E390">
        <v>82183121.924620986</v>
      </c>
      <c r="F390">
        <v>84575835.593857855</v>
      </c>
      <c r="G390">
        <v>86070781.436266482</v>
      </c>
      <c r="H390">
        <v>90510002.53966096</v>
      </c>
      <c r="I390">
        <v>78868858.425479844</v>
      </c>
      <c r="J390">
        <v>80315761.774584621</v>
      </c>
      <c r="K390">
        <v>71421465.012093231</v>
      </c>
      <c r="L390">
        <v>75836278.676806495</v>
      </c>
    </row>
    <row r="391" spans="1:12" x14ac:dyDescent="0.25">
      <c r="A391">
        <v>63864636.24928759</v>
      </c>
      <c r="B391">
        <v>64917965.738354288</v>
      </c>
      <c r="C391">
        <v>80185392.402379438</v>
      </c>
      <c r="D391">
        <v>76755883.297354773</v>
      </c>
      <c r="E391">
        <v>85886815.920236871</v>
      </c>
      <c r="F391">
        <v>86395781.644087419</v>
      </c>
      <c r="G391">
        <v>86398079.109737203</v>
      </c>
      <c r="H391">
        <v>82142501.521897733</v>
      </c>
      <c r="I391">
        <v>76761933.816258281</v>
      </c>
      <c r="J391">
        <v>74690793.734303877</v>
      </c>
      <c r="K391">
        <v>68987845.412750199</v>
      </c>
      <c r="L391">
        <v>70040618.44389832</v>
      </c>
    </row>
    <row r="392" spans="1:12" x14ac:dyDescent="0.25">
      <c r="A392">
        <v>71551887.636254922</v>
      </c>
      <c r="B392">
        <v>64419852.866504714</v>
      </c>
      <c r="C392">
        <v>79710165.697182447</v>
      </c>
      <c r="D392">
        <v>83582713.560548827</v>
      </c>
      <c r="E392">
        <v>78945414.783819884</v>
      </c>
      <c r="F392">
        <v>88976150.693917885</v>
      </c>
      <c r="G392">
        <v>99969853.798356697</v>
      </c>
      <c r="H392">
        <v>96425605.221602827</v>
      </c>
      <c r="I392">
        <v>72548614.574748069</v>
      </c>
      <c r="J392">
        <v>83564299.690075174</v>
      </c>
      <c r="K392">
        <v>72070430.220986381</v>
      </c>
      <c r="L392">
        <v>78712095.419328988</v>
      </c>
    </row>
    <row r="393" spans="1:12" x14ac:dyDescent="0.25">
      <c r="A393">
        <v>70729278.020678669</v>
      </c>
      <c r="B393">
        <v>69476615.84282732</v>
      </c>
      <c r="C393">
        <v>80879834.745012969</v>
      </c>
      <c r="D393">
        <v>84330790.030645877</v>
      </c>
      <c r="E393">
        <v>82405508.66494076</v>
      </c>
      <c r="F393">
        <v>92925439.585264295</v>
      </c>
      <c r="G393">
        <v>94086665.407133237</v>
      </c>
      <c r="H393">
        <v>93356723.1198861</v>
      </c>
      <c r="I393">
        <v>72045223.970583051</v>
      </c>
      <c r="J393">
        <v>75662641.048154101</v>
      </c>
      <c r="K393">
        <v>68906935.588234395</v>
      </c>
      <c r="L393">
        <v>74693615.495181561</v>
      </c>
    </row>
    <row r="394" spans="1:12" x14ac:dyDescent="0.25">
      <c r="A394">
        <v>72602407.144883037</v>
      </c>
      <c r="B394">
        <v>60202474.72230918</v>
      </c>
      <c r="C394">
        <v>84486490.099013463</v>
      </c>
      <c r="D394">
        <v>76006917.678191081</v>
      </c>
      <c r="E394">
        <v>89143157.607641131</v>
      </c>
      <c r="F394">
        <v>86205592.707845539</v>
      </c>
      <c r="G394">
        <v>97821538.394911051</v>
      </c>
      <c r="H394">
        <v>91416729.711925209</v>
      </c>
      <c r="I394">
        <v>78885208.114179134</v>
      </c>
      <c r="J394">
        <v>82296344.809681579</v>
      </c>
      <c r="K394">
        <v>80199386.319768861</v>
      </c>
      <c r="L394">
        <v>76909515.968071178</v>
      </c>
    </row>
    <row r="395" spans="1:12" x14ac:dyDescent="0.25">
      <c r="A395">
        <v>66469447.636502489</v>
      </c>
      <c r="B395">
        <v>63844176.109668396</v>
      </c>
      <c r="C395">
        <v>82459296.904849827</v>
      </c>
      <c r="D395">
        <v>64990564.595196083</v>
      </c>
      <c r="E395">
        <v>80661671.010888085</v>
      </c>
      <c r="F395">
        <v>81569487.756985575</v>
      </c>
      <c r="G395">
        <v>90739723.74957639</v>
      </c>
      <c r="H395">
        <v>81525762.762381911</v>
      </c>
      <c r="I395">
        <v>67394200.542619839</v>
      </c>
      <c r="J395">
        <v>74406201.171187773</v>
      </c>
      <c r="K395">
        <v>62219405.797336616</v>
      </c>
      <c r="L395">
        <v>73660904.063687652</v>
      </c>
    </row>
    <row r="396" spans="1:12" x14ac:dyDescent="0.25">
      <c r="A396">
        <v>70979881.323859915</v>
      </c>
      <c r="B396">
        <v>58667986.904584661</v>
      </c>
      <c r="C396">
        <v>79731289.717564821</v>
      </c>
      <c r="D396">
        <v>73563936.990418792</v>
      </c>
      <c r="E396">
        <v>83228800.971866488</v>
      </c>
      <c r="F396">
        <v>89385545.479478255</v>
      </c>
      <c r="G396">
        <v>99244873.935381144</v>
      </c>
      <c r="H396">
        <v>89997819.665611744</v>
      </c>
      <c r="I396">
        <v>80565517.76968044</v>
      </c>
      <c r="J396">
        <v>79778104.33155477</v>
      </c>
      <c r="K396">
        <v>73672039.192861915</v>
      </c>
      <c r="L396">
        <v>83022349.535553291</v>
      </c>
    </row>
    <row r="397" spans="1:12" x14ac:dyDescent="0.25">
      <c r="A397">
        <v>66384945.484702125</v>
      </c>
      <c r="B397">
        <v>62088416.573192276</v>
      </c>
      <c r="C397">
        <v>77323821.751827314</v>
      </c>
      <c r="D397">
        <v>70503950.905213848</v>
      </c>
      <c r="E397">
        <v>78957286.031173557</v>
      </c>
      <c r="F397">
        <v>86080124.734387159</v>
      </c>
      <c r="G397">
        <v>94290829.661940753</v>
      </c>
      <c r="H397">
        <v>88617362.833572134</v>
      </c>
      <c r="I397">
        <v>77867924.113019615</v>
      </c>
      <c r="J397">
        <v>79737139.889385819</v>
      </c>
      <c r="K397">
        <v>77130284.757229373</v>
      </c>
      <c r="L397">
        <v>74967841.851286933</v>
      </c>
    </row>
    <row r="398" spans="1:12" x14ac:dyDescent="0.25">
      <c r="A398">
        <v>66863499.06665872</v>
      </c>
      <c r="B398">
        <v>66319047.259511612</v>
      </c>
      <c r="C398">
        <v>74111778.152211234</v>
      </c>
      <c r="D398">
        <v>70772389.085305631</v>
      </c>
      <c r="E398">
        <v>76736593.242769256</v>
      </c>
      <c r="F398">
        <v>82226160.166298613</v>
      </c>
      <c r="G398">
        <v>88338139.398248777</v>
      </c>
      <c r="H398">
        <v>81632886.693169862</v>
      </c>
      <c r="I398">
        <v>71956900.279832214</v>
      </c>
      <c r="J398">
        <v>75859799.526591286</v>
      </c>
      <c r="K398">
        <v>69444224.606729344</v>
      </c>
      <c r="L398">
        <v>77844569.564060077</v>
      </c>
    </row>
    <row r="399" spans="1:12" x14ac:dyDescent="0.25">
      <c r="A399">
        <v>71294444.636068687</v>
      </c>
      <c r="B399">
        <v>68035194.511116609</v>
      </c>
      <c r="C399">
        <v>86707086.027165592</v>
      </c>
      <c r="D399">
        <v>81233010.571776256</v>
      </c>
      <c r="E399">
        <v>87027817.798840567</v>
      </c>
      <c r="F399">
        <v>88327961.849055618</v>
      </c>
      <c r="G399">
        <v>96600740.899177015</v>
      </c>
      <c r="H399">
        <v>89732239.083417922</v>
      </c>
      <c r="I399">
        <v>81594215.484756336</v>
      </c>
      <c r="J399">
        <v>82396902.837838843</v>
      </c>
      <c r="K399">
        <v>70055587.855338469</v>
      </c>
      <c r="L399">
        <v>79700872.187225893</v>
      </c>
    </row>
    <row r="400" spans="1:12" x14ac:dyDescent="0.25">
      <c r="A400">
        <v>69925098.43501395</v>
      </c>
      <c r="B400">
        <v>68439002.280832112</v>
      </c>
      <c r="C400">
        <v>81650542.686783001</v>
      </c>
      <c r="D400">
        <v>76920938.640728772</v>
      </c>
      <c r="E400">
        <v>83868342.576042324</v>
      </c>
      <c r="F400">
        <v>84387243.205161959</v>
      </c>
      <c r="G400">
        <v>93216707.986234039</v>
      </c>
      <c r="H400">
        <v>93380091.955605045</v>
      </c>
      <c r="I400">
        <v>73427940.309613347</v>
      </c>
      <c r="J400">
        <v>77421534.403036579</v>
      </c>
      <c r="K400">
        <v>72371396.802721515</v>
      </c>
      <c r="L400">
        <v>79346094.693590432</v>
      </c>
    </row>
    <row r="401" spans="1:12" x14ac:dyDescent="0.25">
      <c r="A401">
        <v>71409815.542079702</v>
      </c>
      <c r="B401">
        <v>73639737.8137853</v>
      </c>
      <c r="C401">
        <v>80425518.593087018</v>
      </c>
      <c r="D401">
        <v>70246947.809069157</v>
      </c>
      <c r="E401">
        <v>85968127.948087081</v>
      </c>
      <c r="F401">
        <v>82444602.302489325</v>
      </c>
      <c r="G401">
        <v>87698704.556139648</v>
      </c>
      <c r="H401">
        <v>93611693.442552209</v>
      </c>
      <c r="I401">
        <v>73837922.622867033</v>
      </c>
      <c r="J401">
        <v>73448430.848441839</v>
      </c>
      <c r="K401">
        <v>65018807.706398606</v>
      </c>
      <c r="L401">
        <v>72405577.816309571</v>
      </c>
    </row>
    <row r="402" spans="1:12" x14ac:dyDescent="0.25">
      <c r="A402">
        <v>68170480.210904256</v>
      </c>
      <c r="B402">
        <v>62770209.061422251</v>
      </c>
      <c r="C402">
        <v>80449171.163794398</v>
      </c>
      <c r="D402">
        <v>74628464.766843855</v>
      </c>
      <c r="E402">
        <v>74830742.991829157</v>
      </c>
      <c r="F402">
        <v>87189387.334090799</v>
      </c>
      <c r="G402">
        <v>87397094.93604362</v>
      </c>
      <c r="H402">
        <v>91639688.189884707</v>
      </c>
      <c r="I402">
        <v>73036247.044505864</v>
      </c>
      <c r="J402">
        <v>82131037.325425446</v>
      </c>
      <c r="K402">
        <v>76687765.271768764</v>
      </c>
      <c r="L402">
        <v>84051976.904833466</v>
      </c>
    </row>
    <row r="403" spans="1:12" x14ac:dyDescent="0.25">
      <c r="A403">
        <v>63260153.62240687</v>
      </c>
      <c r="B403">
        <v>57979262.114106275</v>
      </c>
      <c r="C403">
        <v>79800385.026860118</v>
      </c>
      <c r="D403">
        <v>75970230.844977453</v>
      </c>
      <c r="E403">
        <v>71993584.108607456</v>
      </c>
      <c r="F403">
        <v>81865733.166212901</v>
      </c>
      <c r="G403">
        <v>88954733.672409594</v>
      </c>
      <c r="H403">
        <v>81189587.122089624</v>
      </c>
      <c r="I403">
        <v>76735692.914040536</v>
      </c>
      <c r="J403">
        <v>70916113.912997812</v>
      </c>
      <c r="K403">
        <v>65218231.750012673</v>
      </c>
      <c r="L403">
        <v>72136936.008519724</v>
      </c>
    </row>
    <row r="404" spans="1:12" x14ac:dyDescent="0.25">
      <c r="A404">
        <v>67795254.475526571</v>
      </c>
      <c r="B404">
        <v>64869114.895371512</v>
      </c>
      <c r="C404">
        <v>74958654.488366693</v>
      </c>
      <c r="D404">
        <v>81337093.027472407</v>
      </c>
      <c r="E404">
        <v>79055916.544270635</v>
      </c>
      <c r="F404">
        <v>80504453.890634254</v>
      </c>
      <c r="G404">
        <v>87176062.492709354</v>
      </c>
      <c r="H404">
        <v>85887817.389715821</v>
      </c>
      <c r="I404">
        <v>72512585.309579313</v>
      </c>
      <c r="J404">
        <v>81189556.251460657</v>
      </c>
      <c r="K404">
        <v>72247161.400621817</v>
      </c>
      <c r="L404">
        <v>77336959.209977284</v>
      </c>
    </row>
    <row r="405" spans="1:12" x14ac:dyDescent="0.25">
      <c r="A405">
        <v>69160581.774998203</v>
      </c>
      <c r="B405">
        <v>63384685.073839962</v>
      </c>
      <c r="C405">
        <v>81240817.279393047</v>
      </c>
      <c r="D405">
        <v>82694007.293437898</v>
      </c>
      <c r="E405">
        <v>79020050.077086508</v>
      </c>
      <c r="F405">
        <v>82868114.153340459</v>
      </c>
      <c r="G405">
        <v>89060424.239401162</v>
      </c>
      <c r="H405">
        <v>85457233.100609735</v>
      </c>
      <c r="I405">
        <v>75833641.582310915</v>
      </c>
      <c r="J405">
        <v>76781246.668864697</v>
      </c>
      <c r="K405">
        <v>69089189.956736729</v>
      </c>
      <c r="L405">
        <v>76675476.924715891</v>
      </c>
    </row>
    <row r="406" spans="1:12" x14ac:dyDescent="0.25">
      <c r="A406">
        <v>72130010.355029896</v>
      </c>
      <c r="B406">
        <v>62405986.730493471</v>
      </c>
      <c r="C406">
        <v>80163100.747978076</v>
      </c>
      <c r="D406">
        <v>77688290.538643301</v>
      </c>
      <c r="E406">
        <v>86595594.801546589</v>
      </c>
      <c r="F406">
        <v>90894412.961532667</v>
      </c>
      <c r="G406">
        <v>93298288.003616542</v>
      </c>
      <c r="H406">
        <v>87415579.691633016</v>
      </c>
      <c r="I406">
        <v>74164683.915954903</v>
      </c>
      <c r="J406">
        <v>81093167.134866521</v>
      </c>
      <c r="K406">
        <v>76115874.306428313</v>
      </c>
      <c r="L406">
        <v>79402549.723464668</v>
      </c>
    </row>
    <row r="407" spans="1:12" x14ac:dyDescent="0.25">
      <c r="A407">
        <v>73220977.056972191</v>
      </c>
      <c r="B407">
        <v>60981449.523212492</v>
      </c>
      <c r="C407">
        <v>74087199.6932289</v>
      </c>
      <c r="D407">
        <v>76991315.671231627</v>
      </c>
      <c r="E407">
        <v>80657095.958789185</v>
      </c>
      <c r="F407">
        <v>89757304.686668366</v>
      </c>
      <c r="G407">
        <v>90023803.945934147</v>
      </c>
      <c r="H407">
        <v>86797567.399086326</v>
      </c>
      <c r="I407">
        <v>75377045.06640476</v>
      </c>
      <c r="J407">
        <v>76102452.794310197</v>
      </c>
      <c r="K407">
        <v>66820558.564085394</v>
      </c>
      <c r="L407">
        <v>72073087.727122068</v>
      </c>
    </row>
    <row r="408" spans="1:12" x14ac:dyDescent="0.25">
      <c r="A408">
        <v>72622523.317949474</v>
      </c>
      <c r="B408">
        <v>68072702.959805623</v>
      </c>
      <c r="C408">
        <v>78265217.322582275</v>
      </c>
      <c r="D408">
        <v>81090234.44905223</v>
      </c>
      <c r="E408">
        <v>80556757.048700348</v>
      </c>
      <c r="F408">
        <v>88162040.43259564</v>
      </c>
      <c r="G408">
        <v>93198127.052394032</v>
      </c>
      <c r="H408">
        <v>93071431.194870979</v>
      </c>
      <c r="I408">
        <v>77088993.191333652</v>
      </c>
      <c r="J408">
        <v>79500019.950642973</v>
      </c>
      <c r="K408">
        <v>74573002.838438317</v>
      </c>
      <c r="L408">
        <v>79262230.663624197</v>
      </c>
    </row>
    <row r="409" spans="1:12" x14ac:dyDescent="0.25">
      <c r="A409">
        <v>66225518.963057123</v>
      </c>
      <c r="B409">
        <v>69939810.810928345</v>
      </c>
      <c r="C409">
        <v>81492140.787782237</v>
      </c>
      <c r="D409">
        <v>81660432.016925097</v>
      </c>
      <c r="E409">
        <v>85048295.005214691</v>
      </c>
      <c r="F409">
        <v>90411865.487029493</v>
      </c>
      <c r="G409">
        <v>92536085.716074795</v>
      </c>
      <c r="H409">
        <v>85683342.748858377</v>
      </c>
      <c r="I409">
        <v>76250692.202891454</v>
      </c>
      <c r="J409">
        <v>84029550.092719033</v>
      </c>
      <c r="K409">
        <v>72400331.040227607</v>
      </c>
      <c r="L409">
        <v>82251114.514463425</v>
      </c>
    </row>
    <row r="410" spans="1:12" x14ac:dyDescent="0.25">
      <c r="A410">
        <v>75083608.09792769</v>
      </c>
      <c r="B410">
        <v>64609246.375991851</v>
      </c>
      <c r="C410">
        <v>82683166.601627991</v>
      </c>
      <c r="D410">
        <v>73752032.651776433</v>
      </c>
      <c r="E410">
        <v>79324030.556543484</v>
      </c>
      <c r="F410">
        <v>83877179.76190795</v>
      </c>
      <c r="G410">
        <v>84151184.762156352</v>
      </c>
      <c r="H410">
        <v>87257126.296749443</v>
      </c>
      <c r="I410">
        <v>73228193.99301976</v>
      </c>
      <c r="J410">
        <v>77342798.164995641</v>
      </c>
      <c r="K410">
        <v>71729080.109702975</v>
      </c>
      <c r="L410">
        <v>74061425.326826707</v>
      </c>
    </row>
    <row r="411" spans="1:12" x14ac:dyDescent="0.25">
      <c r="A411">
        <v>69553613.540759712</v>
      </c>
      <c r="B411">
        <v>63017795.606277741</v>
      </c>
      <c r="C411">
        <v>80498426.87920621</v>
      </c>
      <c r="D411">
        <v>81349337.962346017</v>
      </c>
      <c r="E411">
        <v>84817520.561070576</v>
      </c>
      <c r="F411">
        <v>95101804.434145719</v>
      </c>
      <c r="G411">
        <v>95401156.405303389</v>
      </c>
      <c r="H411">
        <v>91188131.555725619</v>
      </c>
      <c r="I411">
        <v>71201171.363464728</v>
      </c>
      <c r="J411">
        <v>82336347.667476624</v>
      </c>
      <c r="K411">
        <v>73032907.321943223</v>
      </c>
      <c r="L411">
        <v>82316089.338339165</v>
      </c>
    </row>
    <row r="412" spans="1:12" x14ac:dyDescent="0.25">
      <c r="A412">
        <v>71580193.587019891</v>
      </c>
      <c r="B412">
        <v>67725844.786342472</v>
      </c>
      <c r="C412">
        <v>83825270.759489775</v>
      </c>
      <c r="D412">
        <v>82456565.422374025</v>
      </c>
      <c r="E412">
        <v>83636073.985082671</v>
      </c>
      <c r="F412">
        <v>88727580.161719367</v>
      </c>
      <c r="G412">
        <v>93699047.781506598</v>
      </c>
      <c r="H412">
        <v>88028565.765889764</v>
      </c>
      <c r="I412">
        <v>72636536.014622062</v>
      </c>
      <c r="J412">
        <v>77809365.764221072</v>
      </c>
      <c r="K412">
        <v>69459914.842174798</v>
      </c>
      <c r="L412">
        <v>75310991.328723237</v>
      </c>
    </row>
    <row r="413" spans="1:12" x14ac:dyDescent="0.25">
      <c r="A413">
        <v>72644382.020251825</v>
      </c>
      <c r="B413">
        <v>66758711.765977308</v>
      </c>
      <c r="C413">
        <v>82637313.500343591</v>
      </c>
      <c r="D413">
        <v>77296217.167273983</v>
      </c>
      <c r="E413">
        <v>83198621.949399695</v>
      </c>
      <c r="F413">
        <v>87443274.099608794</v>
      </c>
      <c r="G413">
        <v>87870210.289895043</v>
      </c>
      <c r="H413">
        <v>80512990.653212681</v>
      </c>
      <c r="I413">
        <v>71527212.183818191</v>
      </c>
      <c r="J413">
        <v>77907870.005268753</v>
      </c>
      <c r="K413">
        <v>67937855.346671551</v>
      </c>
      <c r="L413">
        <v>69660492.142965466</v>
      </c>
    </row>
    <row r="414" spans="1:12" x14ac:dyDescent="0.25">
      <c r="A414">
        <v>79979136.70154044</v>
      </c>
      <c r="B414">
        <v>68298242.721325338</v>
      </c>
      <c r="C414">
        <v>82424833.955408141</v>
      </c>
      <c r="D414">
        <v>80733093.633392587</v>
      </c>
      <c r="E414">
        <v>94161012.813020825</v>
      </c>
      <c r="F414">
        <v>93352532.300748557</v>
      </c>
      <c r="G414">
        <v>96606005.884692699</v>
      </c>
      <c r="H414">
        <v>94327687.432841152</v>
      </c>
      <c r="I414">
        <v>83692613.520372763</v>
      </c>
      <c r="J414">
        <v>87363153.838068247</v>
      </c>
      <c r="K414">
        <v>71250743.380262583</v>
      </c>
      <c r="L414">
        <v>80488816.186799526</v>
      </c>
    </row>
    <row r="415" spans="1:12" x14ac:dyDescent="0.25">
      <c r="A415">
        <v>71175723.607742384</v>
      </c>
      <c r="B415">
        <v>64630489.359789833</v>
      </c>
      <c r="C415">
        <v>74252951.26104854</v>
      </c>
      <c r="D415">
        <v>70705671.726545095</v>
      </c>
      <c r="E415">
        <v>81252747.63745752</v>
      </c>
      <c r="F415">
        <v>90406691.124591604</v>
      </c>
      <c r="G415">
        <v>92093061.503038391</v>
      </c>
      <c r="H415">
        <v>90244116.268501177</v>
      </c>
      <c r="I415">
        <v>75874588.213107958</v>
      </c>
      <c r="J415">
        <v>82169322.98260574</v>
      </c>
      <c r="K415">
        <v>78331876.958698094</v>
      </c>
      <c r="L415">
        <v>78714434.872152105</v>
      </c>
    </row>
    <row r="416" spans="1:12" x14ac:dyDescent="0.25">
      <c r="A416">
        <v>68869858.618182361</v>
      </c>
      <c r="B416">
        <v>71692164.622243136</v>
      </c>
      <c r="C416">
        <v>85772577.712673739</v>
      </c>
      <c r="D416">
        <v>77852089.842380837</v>
      </c>
      <c r="E416">
        <v>92489870.570827261</v>
      </c>
      <c r="F416">
        <v>96344289.376994282</v>
      </c>
      <c r="G416">
        <v>93874973.426745147</v>
      </c>
      <c r="H416">
        <v>93809161.008563697</v>
      </c>
      <c r="I416">
        <v>77799644.144163758</v>
      </c>
      <c r="J416">
        <v>78947247.381873444</v>
      </c>
      <c r="K416">
        <v>73841717.461215869</v>
      </c>
      <c r="L416">
        <v>83514008.160542309</v>
      </c>
    </row>
    <row r="417" spans="1:12" x14ac:dyDescent="0.25">
      <c r="A417">
        <v>68443358.080571219</v>
      </c>
      <c r="B417">
        <v>55781806.579708561</v>
      </c>
      <c r="C417">
        <v>77466233.28185305</v>
      </c>
      <c r="D417">
        <v>73329579.421079382</v>
      </c>
      <c r="E417">
        <v>83509711.352450609</v>
      </c>
      <c r="F417">
        <v>92871848.386566982</v>
      </c>
      <c r="G417">
        <v>92639438.175112367</v>
      </c>
      <c r="H417">
        <v>88053655.197737679</v>
      </c>
      <c r="I417">
        <v>74756815.613591239</v>
      </c>
      <c r="J417">
        <v>78803911.30934222</v>
      </c>
      <c r="K417">
        <v>71152916.95410639</v>
      </c>
      <c r="L417">
        <v>73367136.096188888</v>
      </c>
    </row>
    <row r="418" spans="1:12" x14ac:dyDescent="0.25">
      <c r="A418">
        <v>62710432.448575929</v>
      </c>
      <c r="B418">
        <v>58119198.595034756</v>
      </c>
      <c r="C418">
        <v>71237737.314528719</v>
      </c>
      <c r="D418">
        <v>75106220.562810153</v>
      </c>
      <c r="E418">
        <v>84432569.567797855</v>
      </c>
      <c r="F418">
        <v>82109903.369641662</v>
      </c>
      <c r="G418">
        <v>89114199.676774099</v>
      </c>
      <c r="H418">
        <v>83779043.633753255</v>
      </c>
      <c r="I418">
        <v>68707385.033311799</v>
      </c>
      <c r="J418">
        <v>74018669.865017191</v>
      </c>
      <c r="K418">
        <v>71392763.001997441</v>
      </c>
      <c r="L418">
        <v>72282709.710314974</v>
      </c>
    </row>
    <row r="419" spans="1:12" x14ac:dyDescent="0.25">
      <c r="A419">
        <v>70568288.664641857</v>
      </c>
      <c r="B419">
        <v>62230068.12785469</v>
      </c>
      <c r="C419">
        <v>83176310.131634846</v>
      </c>
      <c r="D419">
        <v>75151604.774500787</v>
      </c>
      <c r="E419">
        <v>87026493.654478773</v>
      </c>
      <c r="F419">
        <v>85918189.825146645</v>
      </c>
      <c r="G419">
        <v>94086195.594909668</v>
      </c>
      <c r="H419">
        <v>92604989.615740404</v>
      </c>
      <c r="I419">
        <v>71170563.412100673</v>
      </c>
      <c r="J419">
        <v>77656128.240113676</v>
      </c>
      <c r="K419">
        <v>72699306.381421268</v>
      </c>
      <c r="L419">
        <v>78319300.9582849</v>
      </c>
    </row>
    <row r="420" spans="1:12" x14ac:dyDescent="0.25">
      <c r="A420">
        <v>62464676.889042169</v>
      </c>
      <c r="B420">
        <v>60155017.817534067</v>
      </c>
      <c r="C420">
        <v>71288973.64518477</v>
      </c>
      <c r="D420">
        <v>71949334.84153226</v>
      </c>
      <c r="E420">
        <v>79706950.29914245</v>
      </c>
      <c r="F420">
        <v>82015822.524560213</v>
      </c>
      <c r="G420">
        <v>91786299.361740798</v>
      </c>
      <c r="H420">
        <v>84483157.730640665</v>
      </c>
      <c r="I420">
        <v>72798086.509242132</v>
      </c>
      <c r="J420">
        <v>73254580.533101261</v>
      </c>
      <c r="K420">
        <v>64681908.911612019</v>
      </c>
      <c r="L420">
        <v>79201464.804231226</v>
      </c>
    </row>
    <row r="421" spans="1:12" x14ac:dyDescent="0.25">
      <c r="A421">
        <v>69180817.216320992</v>
      </c>
      <c r="B421">
        <v>61856538.813646927</v>
      </c>
      <c r="C421">
        <v>84366761.90882352</v>
      </c>
      <c r="D421">
        <v>68552031.232679754</v>
      </c>
      <c r="E421">
        <v>83652057.465611905</v>
      </c>
      <c r="F421">
        <v>83383016.839611977</v>
      </c>
      <c r="G421">
        <v>87502214.78231959</v>
      </c>
      <c r="H421">
        <v>87956500.213154942</v>
      </c>
      <c r="I421">
        <v>71369327.464325041</v>
      </c>
      <c r="J421">
        <v>76357382.785394743</v>
      </c>
      <c r="K421">
        <v>75627827.481206536</v>
      </c>
      <c r="L421">
        <v>75320624.762112975</v>
      </c>
    </row>
    <row r="422" spans="1:12" x14ac:dyDescent="0.25">
      <c r="A422">
        <v>66813565.910036206</v>
      </c>
      <c r="B422">
        <v>62357308.83783038</v>
      </c>
      <c r="C422">
        <v>73390980.643471792</v>
      </c>
      <c r="D422">
        <v>80979992.920217663</v>
      </c>
      <c r="E422">
        <v>77477754.812587291</v>
      </c>
      <c r="F422">
        <v>87184525.095182285</v>
      </c>
      <c r="G422">
        <v>89976448.496362135</v>
      </c>
      <c r="H422">
        <v>88317290.334742993</v>
      </c>
      <c r="I422">
        <v>78807807.17053923</v>
      </c>
      <c r="J422">
        <v>82140214.595608667</v>
      </c>
      <c r="K422">
        <v>73096133.09184806</v>
      </c>
      <c r="L422">
        <v>76383993.976755992</v>
      </c>
    </row>
    <row r="423" spans="1:12" x14ac:dyDescent="0.25">
      <c r="A423">
        <v>69485714.237695158</v>
      </c>
      <c r="B423">
        <v>68088459.918777242</v>
      </c>
      <c r="C423">
        <v>79269974.814327836</v>
      </c>
      <c r="D423">
        <v>74926101.945554644</v>
      </c>
      <c r="E423">
        <v>74320520.036691874</v>
      </c>
      <c r="F423">
        <v>86305906.693486005</v>
      </c>
      <c r="G423">
        <v>93331669.270155683</v>
      </c>
      <c r="H423">
        <v>87421626.024827451</v>
      </c>
      <c r="I423">
        <v>73510049.002708346</v>
      </c>
      <c r="J423">
        <v>75760691.187755615</v>
      </c>
      <c r="K423">
        <v>65272676.236545771</v>
      </c>
      <c r="L423">
        <v>71524041.681876168</v>
      </c>
    </row>
    <row r="424" spans="1:12" x14ac:dyDescent="0.25">
      <c r="A424">
        <v>66488694.71803835</v>
      </c>
      <c r="B424">
        <v>59992402.088845417</v>
      </c>
      <c r="C424">
        <v>78754512.924228251</v>
      </c>
      <c r="D424">
        <v>71499867.215948865</v>
      </c>
      <c r="E424">
        <v>76940493.316763237</v>
      </c>
      <c r="F424">
        <v>76914566.812592</v>
      </c>
      <c r="G424">
        <v>80762239.469539046</v>
      </c>
      <c r="H424">
        <v>84405345.399253711</v>
      </c>
      <c r="I424">
        <v>75146371.108335927</v>
      </c>
      <c r="J424">
        <v>72912682.524095938</v>
      </c>
      <c r="K424">
        <v>63926702.913355336</v>
      </c>
      <c r="L424">
        <v>75855713.971748382</v>
      </c>
    </row>
    <row r="425" spans="1:12" x14ac:dyDescent="0.25">
      <c r="A425">
        <v>70801929.891842484</v>
      </c>
      <c r="B425">
        <v>69894132.260126173</v>
      </c>
      <c r="C425">
        <v>79808307.815104753</v>
      </c>
      <c r="D425">
        <v>75123304.80184795</v>
      </c>
      <c r="E425">
        <v>82743356.525721356</v>
      </c>
      <c r="F425">
        <v>88984496.864262104</v>
      </c>
      <c r="G425">
        <v>93790502.607218996</v>
      </c>
      <c r="H425">
        <v>93145045.499568895</v>
      </c>
      <c r="I425">
        <v>75469463.083501831</v>
      </c>
      <c r="J425">
        <v>81302426.674367055</v>
      </c>
      <c r="K425">
        <v>68890987.27904363</v>
      </c>
      <c r="L425">
        <v>74465068.610244542</v>
      </c>
    </row>
    <row r="426" spans="1:12" x14ac:dyDescent="0.25">
      <c r="A426">
        <v>71763639.684852481</v>
      </c>
      <c r="B426">
        <v>64337223.471674144</v>
      </c>
      <c r="C426">
        <v>78439924.229327947</v>
      </c>
      <c r="D426">
        <v>73826156.134813175</v>
      </c>
      <c r="E426">
        <v>86318062.018755481</v>
      </c>
      <c r="F426">
        <v>88463649.557518154</v>
      </c>
      <c r="G426">
        <v>96118577.858344048</v>
      </c>
      <c r="H426">
        <v>86585816.701415077</v>
      </c>
      <c r="I426">
        <v>74027390.047082692</v>
      </c>
      <c r="J426">
        <v>78314812.742325619</v>
      </c>
      <c r="K426">
        <v>77209598.366554528</v>
      </c>
      <c r="L426">
        <v>80748496.522556186</v>
      </c>
    </row>
    <row r="427" spans="1:12" x14ac:dyDescent="0.25">
      <c r="A427">
        <v>72383740.091533422</v>
      </c>
      <c r="B427">
        <v>60527813.383770913</v>
      </c>
      <c r="C427">
        <v>85058219.791401267</v>
      </c>
      <c r="D427">
        <v>77681403.148401797</v>
      </c>
      <c r="E427">
        <v>86854128.37873514</v>
      </c>
      <c r="F427">
        <v>88114389.945601746</v>
      </c>
      <c r="G427">
        <v>93085356.928679571</v>
      </c>
      <c r="H427">
        <v>89154233.772479042</v>
      </c>
      <c r="I427">
        <v>74397275.158614174</v>
      </c>
      <c r="J427">
        <v>87626376.813236713</v>
      </c>
      <c r="K427">
        <v>76092224.340151459</v>
      </c>
      <c r="L427">
        <v>79691266.611645877</v>
      </c>
    </row>
    <row r="428" spans="1:12" x14ac:dyDescent="0.25">
      <c r="A428">
        <v>67321493.939089015</v>
      </c>
      <c r="B428">
        <v>57172327.479943171</v>
      </c>
      <c r="C428">
        <v>74073838.636056289</v>
      </c>
      <c r="D428">
        <v>76605565.62029393</v>
      </c>
      <c r="E428">
        <v>76645538.585273921</v>
      </c>
      <c r="F428">
        <v>84175153.8949994</v>
      </c>
      <c r="G428">
        <v>86388890.87154749</v>
      </c>
      <c r="H428">
        <v>79580781.304223806</v>
      </c>
      <c r="I428">
        <v>67578081.391994178</v>
      </c>
      <c r="J428">
        <v>68210528.087490991</v>
      </c>
      <c r="K428">
        <v>63557614.296552859</v>
      </c>
      <c r="L428">
        <v>72497209.848553434</v>
      </c>
    </row>
    <row r="429" spans="1:12" x14ac:dyDescent="0.25">
      <c r="A429">
        <v>72598207.517508239</v>
      </c>
      <c r="B429">
        <v>60945619.286624469</v>
      </c>
      <c r="C429">
        <v>76544378.551342607</v>
      </c>
      <c r="D429">
        <v>74138769.26529035</v>
      </c>
      <c r="E429">
        <v>84590286.743949711</v>
      </c>
      <c r="F429">
        <v>84887912.354042545</v>
      </c>
      <c r="G429">
        <v>97922277.519163623</v>
      </c>
      <c r="H429">
        <v>94408989.732642516</v>
      </c>
      <c r="I429">
        <v>74096200.376892716</v>
      </c>
      <c r="J429">
        <v>80603528.910394505</v>
      </c>
      <c r="K429">
        <v>73497138.491308063</v>
      </c>
      <c r="L429">
        <v>80693956.808393404</v>
      </c>
    </row>
    <row r="430" spans="1:12" x14ac:dyDescent="0.25">
      <c r="A430">
        <v>78011552.771095991</v>
      </c>
      <c r="B430">
        <v>66989099.553876847</v>
      </c>
      <c r="C430">
        <v>84167940.515437648</v>
      </c>
      <c r="D430">
        <v>77580496.725386888</v>
      </c>
      <c r="E430">
        <v>82874069.224694982</v>
      </c>
      <c r="F430">
        <v>90344502.644228801</v>
      </c>
      <c r="G430">
        <v>96991312.232306167</v>
      </c>
      <c r="H430">
        <v>89812880.094441518</v>
      </c>
      <c r="I430">
        <v>78606262.647045702</v>
      </c>
      <c r="J430">
        <v>76971841.770553872</v>
      </c>
      <c r="K430">
        <v>73248820.233882919</v>
      </c>
      <c r="L430">
        <v>77765766.877126753</v>
      </c>
    </row>
    <row r="431" spans="1:12" x14ac:dyDescent="0.25">
      <c r="A431">
        <v>66240213.394988179</v>
      </c>
      <c r="B431">
        <v>61229860.445844971</v>
      </c>
      <c r="C431">
        <v>78183591.224559903</v>
      </c>
      <c r="D431">
        <v>78951271.884767339</v>
      </c>
      <c r="E431">
        <v>80345540.510356247</v>
      </c>
      <c r="F431">
        <v>85968034.337647229</v>
      </c>
      <c r="G431">
        <v>86298063.533414438</v>
      </c>
      <c r="H431">
        <v>83086773.404910654</v>
      </c>
      <c r="I431">
        <v>71865354.961065114</v>
      </c>
      <c r="J431">
        <v>74296719.31276837</v>
      </c>
      <c r="K431">
        <v>68794679.79549107</v>
      </c>
      <c r="L431">
        <v>73334263.59347643</v>
      </c>
    </row>
    <row r="432" spans="1:12" x14ac:dyDescent="0.25">
      <c r="A432">
        <v>68694760.747416452</v>
      </c>
      <c r="B432">
        <v>61494661.722806543</v>
      </c>
      <c r="C432">
        <v>81684455.839143097</v>
      </c>
      <c r="D432">
        <v>79843500.006361842</v>
      </c>
      <c r="E432">
        <v>84081370.004045814</v>
      </c>
      <c r="F432">
        <v>89258751.432061315</v>
      </c>
      <c r="G432">
        <v>96510258.049814045</v>
      </c>
      <c r="H432">
        <v>92103780.22456193</v>
      </c>
      <c r="I432">
        <v>83100315.512539342</v>
      </c>
      <c r="J432">
        <v>86508648.76641655</v>
      </c>
      <c r="K432">
        <v>78637986.33693336</v>
      </c>
      <c r="L432">
        <v>80598266.887208998</v>
      </c>
    </row>
    <row r="433" spans="1:12" x14ac:dyDescent="0.25">
      <c r="A433">
        <v>74629420.859221131</v>
      </c>
      <c r="B433">
        <v>66496524.227442235</v>
      </c>
      <c r="C433">
        <v>84775349.816634923</v>
      </c>
      <c r="D433">
        <v>78145654.54010132</v>
      </c>
      <c r="E433">
        <v>80511784.674398556</v>
      </c>
      <c r="F433">
        <v>81155025.361242265</v>
      </c>
      <c r="G433">
        <v>90962241.985548198</v>
      </c>
      <c r="H433">
        <v>90107887.447218686</v>
      </c>
      <c r="I433">
        <v>81776113.882984951</v>
      </c>
      <c r="J433">
        <v>82724062.750653192</v>
      </c>
      <c r="K433">
        <v>77915303.538543358</v>
      </c>
      <c r="L433">
        <v>85016420.136872143</v>
      </c>
    </row>
    <row r="434" spans="1:12" x14ac:dyDescent="0.25">
      <c r="A434">
        <v>71888967.845883042</v>
      </c>
      <c r="B434">
        <v>69061329.189632654</v>
      </c>
      <c r="C434">
        <v>88227098.566987842</v>
      </c>
      <c r="D434">
        <v>81151311.790192053</v>
      </c>
      <c r="E434">
        <v>87180539.357837886</v>
      </c>
      <c r="F434">
        <v>89095993.465450481</v>
      </c>
      <c r="G434">
        <v>94513804.947627068</v>
      </c>
      <c r="H434">
        <v>88926109.820446596</v>
      </c>
      <c r="I434">
        <v>75616980.688943788</v>
      </c>
      <c r="J434">
        <v>80225330.431398198</v>
      </c>
      <c r="K434">
        <v>75327729.440105736</v>
      </c>
      <c r="L434">
        <v>78662773.896087438</v>
      </c>
    </row>
    <row r="435" spans="1:12" x14ac:dyDescent="0.25">
      <c r="A435">
        <v>67873923.301352128</v>
      </c>
      <c r="B435">
        <v>63552691.347757354</v>
      </c>
      <c r="C435">
        <v>84608873.258263499</v>
      </c>
      <c r="D435">
        <v>77604146.077274978</v>
      </c>
      <c r="E435">
        <v>81694936.33713387</v>
      </c>
      <c r="F435">
        <v>91655681.05169484</v>
      </c>
      <c r="G435">
        <v>95514226.734328836</v>
      </c>
      <c r="H435">
        <v>87328493.347038046</v>
      </c>
      <c r="I435">
        <v>81622422.135739982</v>
      </c>
      <c r="J435">
        <v>75390400.812342897</v>
      </c>
      <c r="K435">
        <v>74193951.139614895</v>
      </c>
      <c r="L435">
        <v>86264167.320594385</v>
      </c>
    </row>
    <row r="436" spans="1:12" x14ac:dyDescent="0.25">
      <c r="A436">
        <v>69335207.38455835</v>
      </c>
      <c r="B436">
        <v>57637969.164140627</v>
      </c>
      <c r="C436">
        <v>75791290.099621072</v>
      </c>
      <c r="D436">
        <v>73829970.20155932</v>
      </c>
      <c r="E436">
        <v>74454568.515531257</v>
      </c>
      <c r="F436">
        <v>76777198.809738547</v>
      </c>
      <c r="G436">
        <v>89240939.102284178</v>
      </c>
      <c r="H436">
        <v>79089237.211780459</v>
      </c>
      <c r="I436">
        <v>73441599.053095013</v>
      </c>
      <c r="J436">
        <v>74978689.366557673</v>
      </c>
      <c r="K436">
        <v>75090025.951000631</v>
      </c>
      <c r="L436">
        <v>74952554.13597624</v>
      </c>
    </row>
    <row r="437" spans="1:12" x14ac:dyDescent="0.25">
      <c r="A437">
        <v>66745838.170436203</v>
      </c>
      <c r="B437">
        <v>58446490.956263028</v>
      </c>
      <c r="C437">
        <v>70563992.131841049</v>
      </c>
      <c r="D437">
        <v>81122539.168765292</v>
      </c>
      <c r="E437">
        <v>74378575.666532591</v>
      </c>
      <c r="F437">
        <v>86411929.08303535</v>
      </c>
      <c r="G437">
        <v>92051701.074739203</v>
      </c>
      <c r="H437">
        <v>86207088.754480824</v>
      </c>
      <c r="I437">
        <v>70666544.215389237</v>
      </c>
      <c r="J437">
        <v>78855474.127143368</v>
      </c>
      <c r="K437">
        <v>69715854.969659746</v>
      </c>
      <c r="L437">
        <v>72158841.017520621</v>
      </c>
    </row>
    <row r="438" spans="1:12" x14ac:dyDescent="0.25">
      <c r="A438">
        <v>67660347.713565648</v>
      </c>
      <c r="B438">
        <v>60236093.936883666</v>
      </c>
      <c r="C438">
        <v>78805151.679384038</v>
      </c>
      <c r="D438">
        <v>79306847.900772408</v>
      </c>
      <c r="E438">
        <v>77138226.373933166</v>
      </c>
      <c r="F438">
        <v>85245967.756457403</v>
      </c>
      <c r="G438">
        <v>88916490.691838682</v>
      </c>
      <c r="H438">
        <v>82921810.253462613</v>
      </c>
      <c r="I438">
        <v>66419687.318554305</v>
      </c>
      <c r="J438">
        <v>69228486.677583426</v>
      </c>
      <c r="K438">
        <v>65827849.846739367</v>
      </c>
      <c r="L438">
        <v>71478960.004778236</v>
      </c>
    </row>
    <row r="439" spans="1:12" x14ac:dyDescent="0.25">
      <c r="A439">
        <v>72556925.461548358</v>
      </c>
      <c r="B439">
        <v>61846290.120283619</v>
      </c>
      <c r="C439">
        <v>79590301.465087101</v>
      </c>
      <c r="D439">
        <v>74322115.713039145</v>
      </c>
      <c r="E439">
        <v>76483746.34719874</v>
      </c>
      <c r="F439">
        <v>85777091.640033558</v>
      </c>
      <c r="G439">
        <v>94320323.760772005</v>
      </c>
      <c r="H439">
        <v>93318254.356931448</v>
      </c>
      <c r="I439">
        <v>69537564.831948802</v>
      </c>
      <c r="J439">
        <v>78018469.955724716</v>
      </c>
      <c r="K439">
        <v>63955241.232788891</v>
      </c>
      <c r="L439">
        <v>73309230.981520459</v>
      </c>
    </row>
    <row r="440" spans="1:12" x14ac:dyDescent="0.25">
      <c r="A440">
        <v>70333206.831346512</v>
      </c>
      <c r="B440">
        <v>65983024.294385068</v>
      </c>
      <c r="C440">
        <v>83554481.290021971</v>
      </c>
      <c r="D440">
        <v>77049129.923793301</v>
      </c>
      <c r="E440">
        <v>77901045.684043244</v>
      </c>
      <c r="F440">
        <v>89390768.322039217</v>
      </c>
      <c r="G440">
        <v>93718206.048911467</v>
      </c>
      <c r="H440">
        <v>91103279.017930388</v>
      </c>
      <c r="I440">
        <v>76394256.462779373</v>
      </c>
      <c r="J440">
        <v>78972203.789073288</v>
      </c>
      <c r="K440">
        <v>73462981.962304249</v>
      </c>
      <c r="L440">
        <v>81607543.14085266</v>
      </c>
    </row>
    <row r="441" spans="1:12" x14ac:dyDescent="0.25">
      <c r="A441">
        <v>67203915.640956506</v>
      </c>
      <c r="B441">
        <v>60919114.220815703</v>
      </c>
      <c r="C441">
        <v>73996155.583527923</v>
      </c>
      <c r="D441">
        <v>73014784.238711774</v>
      </c>
      <c r="E441">
        <v>80261482.446208403</v>
      </c>
      <c r="F441">
        <v>86792568.383581877</v>
      </c>
      <c r="G441">
        <v>85312152.3886666</v>
      </c>
      <c r="H441">
        <v>86353597.053952202</v>
      </c>
      <c r="I441">
        <v>66776866.612803206</v>
      </c>
      <c r="J441">
        <v>73574649.610273287</v>
      </c>
      <c r="K441">
        <v>62039362.011353537</v>
      </c>
      <c r="L441">
        <v>71116821.99111104</v>
      </c>
    </row>
    <row r="442" spans="1:12" x14ac:dyDescent="0.25">
      <c r="A442">
        <v>68114486.913437322</v>
      </c>
      <c r="B442">
        <v>61647307.801152982</v>
      </c>
      <c r="C442">
        <v>75897618.977158591</v>
      </c>
      <c r="D442">
        <v>78710014.104812354</v>
      </c>
      <c r="E442">
        <v>78570719.132061407</v>
      </c>
      <c r="F442">
        <v>87821493.988535017</v>
      </c>
      <c r="G442">
        <v>90914608.824262366</v>
      </c>
      <c r="H442">
        <v>90130898.343918487</v>
      </c>
      <c r="I442">
        <v>83283772.075632006</v>
      </c>
      <c r="J442">
        <v>81266765.499200851</v>
      </c>
      <c r="K442">
        <v>74885685.273000896</v>
      </c>
      <c r="L442">
        <v>82849470.130191639</v>
      </c>
    </row>
    <row r="443" spans="1:12" x14ac:dyDescent="0.25">
      <c r="A443">
        <v>70205752.471412688</v>
      </c>
      <c r="B443">
        <v>63927729.213087827</v>
      </c>
      <c r="C443">
        <v>77721050.407954067</v>
      </c>
      <c r="D443">
        <v>73698886.14317742</v>
      </c>
      <c r="E443">
        <v>77361459.606592432</v>
      </c>
      <c r="F443">
        <v>87674440.374427691</v>
      </c>
      <c r="G443">
        <v>88092564.8782074</v>
      </c>
      <c r="H443">
        <v>90522324.212021843</v>
      </c>
      <c r="I443">
        <v>73503016.405357271</v>
      </c>
      <c r="J443">
        <v>77364265.517380342</v>
      </c>
      <c r="K443">
        <v>70630575.610506386</v>
      </c>
      <c r="L443">
        <v>77480778.017676711</v>
      </c>
    </row>
    <row r="444" spans="1:12" x14ac:dyDescent="0.25">
      <c r="A444">
        <v>70621261.686328143</v>
      </c>
      <c r="B444">
        <v>59956119.297978111</v>
      </c>
      <c r="C444">
        <v>91037254.684448466</v>
      </c>
      <c r="D444">
        <v>82519382.427352965</v>
      </c>
      <c r="E444">
        <v>81260458.903748006</v>
      </c>
      <c r="F444">
        <v>85760651.446072519</v>
      </c>
      <c r="G444">
        <v>94823344.711540103</v>
      </c>
      <c r="H444">
        <v>89162046.790075809</v>
      </c>
      <c r="I444">
        <v>75659391.08269462</v>
      </c>
      <c r="J444">
        <v>82414155.694051668</v>
      </c>
      <c r="K444">
        <v>73886937.460477918</v>
      </c>
      <c r="L444">
        <v>70654780.946177736</v>
      </c>
    </row>
    <row r="445" spans="1:12" x14ac:dyDescent="0.25">
      <c r="A445">
        <v>68415501.547754779</v>
      </c>
      <c r="B445">
        <v>63921008.519727461</v>
      </c>
      <c r="C445">
        <v>85528412.321973562</v>
      </c>
      <c r="D445">
        <v>72612212.378017351</v>
      </c>
      <c r="E445">
        <v>80343498.968518242</v>
      </c>
      <c r="F445">
        <v>83839310.504187077</v>
      </c>
      <c r="G445">
        <v>92431908.357100368</v>
      </c>
      <c r="H445">
        <v>89894416.482219189</v>
      </c>
      <c r="I445">
        <v>74414137.396352634</v>
      </c>
      <c r="J445">
        <v>79967071.892299578</v>
      </c>
      <c r="K445">
        <v>78153372.38636966</v>
      </c>
      <c r="L445">
        <v>84048016.142847061</v>
      </c>
    </row>
    <row r="446" spans="1:12" x14ac:dyDescent="0.25">
      <c r="A446">
        <v>67726534.690254733</v>
      </c>
      <c r="B446">
        <v>70652644.494253039</v>
      </c>
      <c r="C446">
        <v>78289394.23010692</v>
      </c>
      <c r="D446">
        <v>83528983.510814205</v>
      </c>
      <c r="E446">
        <v>83482572.027598292</v>
      </c>
      <c r="F446">
        <v>88083008.028546512</v>
      </c>
      <c r="G446">
        <v>96568985.369717345</v>
      </c>
      <c r="H446">
        <v>92959721.736434191</v>
      </c>
      <c r="I446">
        <v>78842122.646054044</v>
      </c>
      <c r="J446">
        <v>76001370.345332518</v>
      </c>
      <c r="K446">
        <v>75914813.502534568</v>
      </c>
      <c r="L446">
        <v>78706245.546626821</v>
      </c>
    </row>
    <row r="447" spans="1:12" x14ac:dyDescent="0.25">
      <c r="A447">
        <v>71783706.320266142</v>
      </c>
      <c r="B447">
        <v>68297595.938700587</v>
      </c>
      <c r="C447">
        <v>72016124.54724814</v>
      </c>
      <c r="D447">
        <v>74466913.959470689</v>
      </c>
      <c r="E447">
        <v>80435311.373832852</v>
      </c>
      <c r="F447">
        <v>85551180.054293305</v>
      </c>
      <c r="G447">
        <v>89522108.908628821</v>
      </c>
      <c r="H447">
        <v>91187176.626712292</v>
      </c>
      <c r="I447">
        <v>74794169.00443323</v>
      </c>
      <c r="J447">
        <v>72909250.197523907</v>
      </c>
      <c r="K447">
        <v>68793280.14219372</v>
      </c>
      <c r="L447">
        <v>69555665.443426102</v>
      </c>
    </row>
    <row r="448" spans="1:12" x14ac:dyDescent="0.25">
      <c r="A448">
        <v>66183229.860520668</v>
      </c>
      <c r="B448">
        <v>64036335.684768014</v>
      </c>
      <c r="C448">
        <v>77790872.359221697</v>
      </c>
      <c r="D448">
        <v>75582000.683354393</v>
      </c>
      <c r="E448">
        <v>82821150.162997514</v>
      </c>
      <c r="F448">
        <v>86757241.363815978</v>
      </c>
      <c r="G448">
        <v>89163483.916699558</v>
      </c>
      <c r="H448">
        <v>93223585.921110153</v>
      </c>
      <c r="I448">
        <v>76227698.055250317</v>
      </c>
      <c r="J448">
        <v>75772979.464250848</v>
      </c>
      <c r="K448">
        <v>69786415.334395275</v>
      </c>
      <c r="L448">
        <v>77894605.632184416</v>
      </c>
    </row>
    <row r="449" spans="1:12" x14ac:dyDescent="0.25">
      <c r="A449">
        <v>68461090.619544059</v>
      </c>
      <c r="B449">
        <v>55643591.166265711</v>
      </c>
      <c r="C449">
        <v>74889569.031363234</v>
      </c>
      <c r="D449">
        <v>70308925.43905656</v>
      </c>
      <c r="E449">
        <v>79010577.883388326</v>
      </c>
      <c r="F449">
        <v>77445920.255461663</v>
      </c>
      <c r="G449">
        <v>83993999.408408314</v>
      </c>
      <c r="H449">
        <v>82627918.628279597</v>
      </c>
      <c r="I449">
        <v>69026872.912927836</v>
      </c>
      <c r="J449">
        <v>75969016.011532739</v>
      </c>
      <c r="K449">
        <v>71203948.366813362</v>
      </c>
      <c r="L449">
        <v>75206806.726044536</v>
      </c>
    </row>
    <row r="450" spans="1:12" x14ac:dyDescent="0.25">
      <c r="A450">
        <v>68154980.797472551</v>
      </c>
      <c r="B450">
        <v>56387637.889079556</v>
      </c>
      <c r="C450">
        <v>75469813.04184255</v>
      </c>
      <c r="D450">
        <v>72778460.765509009</v>
      </c>
      <c r="E450">
        <v>78305904.118536457</v>
      </c>
      <c r="F450">
        <v>78502604.821111888</v>
      </c>
      <c r="G450">
        <v>90133714.868479967</v>
      </c>
      <c r="H450">
        <v>91023552.030829489</v>
      </c>
      <c r="I450">
        <v>72662344.771485537</v>
      </c>
      <c r="J450">
        <v>74469449.336647734</v>
      </c>
      <c r="K450">
        <v>70517161.275371253</v>
      </c>
      <c r="L450">
        <v>80237021.935137376</v>
      </c>
    </row>
    <row r="451" spans="1:12" x14ac:dyDescent="0.25">
      <c r="A451">
        <v>69261881.704626545</v>
      </c>
      <c r="B451">
        <v>64648322.983679853</v>
      </c>
      <c r="C451">
        <v>81684787.423052669</v>
      </c>
      <c r="D451">
        <v>74135744.646735549</v>
      </c>
      <c r="E451">
        <v>86517841.419530913</v>
      </c>
      <c r="F451">
        <v>88000655.637399524</v>
      </c>
      <c r="G451">
        <v>97459884.019625545</v>
      </c>
      <c r="H451">
        <v>88196889.530178249</v>
      </c>
      <c r="I451">
        <v>76878162.90088506</v>
      </c>
      <c r="J451">
        <v>72791532.040017784</v>
      </c>
      <c r="K451">
        <v>71555573.703581795</v>
      </c>
      <c r="L451">
        <v>80687899.391067579</v>
      </c>
    </row>
    <row r="452" spans="1:12" x14ac:dyDescent="0.25">
      <c r="A452">
        <v>72272627.885768712</v>
      </c>
      <c r="B452">
        <v>57087958.821650662</v>
      </c>
      <c r="C452">
        <v>73952952.606256768</v>
      </c>
      <c r="D452">
        <v>68706950.928957522</v>
      </c>
      <c r="E452">
        <v>73043693.828193486</v>
      </c>
      <c r="F452">
        <v>79274669.834018543</v>
      </c>
      <c r="G452">
        <v>83459668.842007786</v>
      </c>
      <c r="H452">
        <v>80038583.405154333</v>
      </c>
      <c r="I452">
        <v>67825461.696399212</v>
      </c>
      <c r="J452">
        <v>67836484.873591587</v>
      </c>
      <c r="K452">
        <v>68080607.412085637</v>
      </c>
      <c r="L452">
        <v>76620107.263575852</v>
      </c>
    </row>
    <row r="453" spans="1:12" x14ac:dyDescent="0.25">
      <c r="A453">
        <v>71820135.688925013</v>
      </c>
      <c r="B453">
        <v>66475175.88735237</v>
      </c>
      <c r="C453">
        <v>82662051.748671353</v>
      </c>
      <c r="D453">
        <v>77470983.261671215</v>
      </c>
      <c r="E453">
        <v>82329219.768294796</v>
      </c>
      <c r="F453">
        <v>93985469.29281956</v>
      </c>
      <c r="G453">
        <v>97280412.226285577</v>
      </c>
      <c r="H453">
        <v>92027381.086649343</v>
      </c>
      <c r="I453">
        <v>76459430.751853734</v>
      </c>
      <c r="J453">
        <v>89030365.551709428</v>
      </c>
      <c r="K453">
        <v>75090396.11715737</v>
      </c>
      <c r="L453">
        <v>80920661.689233243</v>
      </c>
    </row>
    <row r="454" spans="1:12" x14ac:dyDescent="0.25">
      <c r="A454">
        <v>70307428.37266916</v>
      </c>
      <c r="B454">
        <v>62287865.209302947</v>
      </c>
      <c r="C454">
        <v>77666204.97682181</v>
      </c>
      <c r="D454">
        <v>75833540.15255098</v>
      </c>
      <c r="E454">
        <v>87459371.971971959</v>
      </c>
      <c r="F454">
        <v>89752522.973998368</v>
      </c>
      <c r="G454">
        <v>90530199.043390274</v>
      </c>
      <c r="H454">
        <v>91446248.290890649</v>
      </c>
      <c r="I454">
        <v>80439266.84404546</v>
      </c>
      <c r="J454">
        <v>82668716.045241833</v>
      </c>
      <c r="K454">
        <v>73458209.381035328</v>
      </c>
      <c r="L454">
        <v>76480335.240266442</v>
      </c>
    </row>
    <row r="455" spans="1:12" x14ac:dyDescent="0.25">
      <c r="A455">
        <v>70636519.942862958</v>
      </c>
      <c r="B455">
        <v>65329999.063695431</v>
      </c>
      <c r="C455">
        <v>83631813.709054455</v>
      </c>
      <c r="D455">
        <v>80992740.181637049</v>
      </c>
      <c r="E455">
        <v>75438134.006864563</v>
      </c>
      <c r="F455">
        <v>89693620.89336513</v>
      </c>
      <c r="G455">
        <v>90898223.844490096</v>
      </c>
      <c r="H455">
        <v>84891144.675352499</v>
      </c>
      <c r="I455">
        <v>70840923.736496016</v>
      </c>
      <c r="J455">
        <v>80840247.916740999</v>
      </c>
      <c r="K455">
        <v>68934842.815465078</v>
      </c>
      <c r="L455">
        <v>77399395.898274139</v>
      </c>
    </row>
    <row r="456" spans="1:12" x14ac:dyDescent="0.25">
      <c r="A456">
        <v>65456009.835891023</v>
      </c>
      <c r="B456">
        <v>64990904.164240628</v>
      </c>
      <c r="C456">
        <v>81141069.388454884</v>
      </c>
      <c r="D456">
        <v>76947151.875999168</v>
      </c>
      <c r="E456">
        <v>75717540.482954517</v>
      </c>
      <c r="F456">
        <v>81694609.864610702</v>
      </c>
      <c r="G456">
        <v>90032214.118342131</v>
      </c>
      <c r="H456">
        <v>88494473.42148836</v>
      </c>
      <c r="I456">
        <v>75283312.582032293</v>
      </c>
      <c r="J456">
        <v>79781085.872125179</v>
      </c>
      <c r="K456">
        <v>61858130.926108152</v>
      </c>
      <c r="L456">
        <v>69270895.550723583</v>
      </c>
    </row>
    <row r="457" spans="1:12" x14ac:dyDescent="0.25">
      <c r="A457">
        <v>61510580.400278091</v>
      </c>
      <c r="B457">
        <v>56274746.545846716</v>
      </c>
      <c r="C457">
        <v>79393034.848254502</v>
      </c>
      <c r="D457">
        <v>69862144.635852903</v>
      </c>
      <c r="E457">
        <v>77241416.117081732</v>
      </c>
      <c r="F457">
        <v>79675507.545589238</v>
      </c>
      <c r="G457">
        <v>84841440.883684814</v>
      </c>
      <c r="H457">
        <v>80237028.944376916</v>
      </c>
      <c r="I457">
        <v>66519311.590563044</v>
      </c>
      <c r="J457">
        <v>74347816.528571144</v>
      </c>
      <c r="K457">
        <v>64421683.630742177</v>
      </c>
      <c r="L457">
        <v>70846672.595282122</v>
      </c>
    </row>
    <row r="458" spans="1:12" x14ac:dyDescent="0.25">
      <c r="A458">
        <v>68207911.794259131</v>
      </c>
      <c r="B458">
        <v>67728230.356456727</v>
      </c>
      <c r="C458">
        <v>74521882.572538301</v>
      </c>
      <c r="D458">
        <v>76221008.826201528</v>
      </c>
      <c r="E458">
        <v>80142279.696852103</v>
      </c>
      <c r="F458">
        <v>85336020.878433451</v>
      </c>
      <c r="G458">
        <v>91658047.82185334</v>
      </c>
      <c r="H458">
        <v>83998469.979162619</v>
      </c>
      <c r="I458">
        <v>76709005.163961828</v>
      </c>
      <c r="J458">
        <v>71278214.161318749</v>
      </c>
      <c r="K458">
        <v>66055711.172508515</v>
      </c>
      <c r="L458">
        <v>72305403.279344246</v>
      </c>
    </row>
    <row r="459" spans="1:12" x14ac:dyDescent="0.25">
      <c r="A459">
        <v>61844446.113018863</v>
      </c>
      <c r="B459">
        <v>65381005.508375563</v>
      </c>
      <c r="C459">
        <v>81187175.459829807</v>
      </c>
      <c r="D459">
        <v>75790410.097364649</v>
      </c>
      <c r="E459">
        <v>83908766.215597659</v>
      </c>
      <c r="F459">
        <v>85172989.626038745</v>
      </c>
      <c r="G459">
        <v>92204634.884044617</v>
      </c>
      <c r="H459">
        <v>89080239.89164044</v>
      </c>
      <c r="I459">
        <v>73921124.680673882</v>
      </c>
      <c r="J459">
        <v>74005806.509225756</v>
      </c>
      <c r="K459">
        <v>71213542.791362286</v>
      </c>
      <c r="L459">
        <v>78303288.046264172</v>
      </c>
    </row>
    <row r="460" spans="1:12" x14ac:dyDescent="0.25">
      <c r="A460">
        <v>77821327.594600245</v>
      </c>
      <c r="B460">
        <v>64502348.029992051</v>
      </c>
      <c r="C460">
        <v>80463530.546079233</v>
      </c>
      <c r="D460">
        <v>79650616.47327742</v>
      </c>
      <c r="E460">
        <v>84569723.121150494</v>
      </c>
      <c r="F460">
        <v>87579069.186776236</v>
      </c>
      <c r="G460">
        <v>95476234.377957001</v>
      </c>
      <c r="H460">
        <v>90767766.416289091</v>
      </c>
      <c r="I460">
        <v>81618916.878088683</v>
      </c>
      <c r="J460">
        <v>83910668.821744427</v>
      </c>
      <c r="K460">
        <v>70942373.483147919</v>
      </c>
      <c r="L460">
        <v>81095249.480381638</v>
      </c>
    </row>
    <row r="461" spans="1:12" x14ac:dyDescent="0.25">
      <c r="A461">
        <v>62215591.059197098</v>
      </c>
      <c r="B461">
        <v>57879696.821610324</v>
      </c>
      <c r="C461">
        <v>79912480.71679379</v>
      </c>
      <c r="D461">
        <v>64621852.568650179</v>
      </c>
      <c r="E461">
        <v>78269729.56217429</v>
      </c>
      <c r="F461">
        <v>76753026.683880925</v>
      </c>
      <c r="G461">
        <v>83069237.865182936</v>
      </c>
      <c r="H461">
        <v>84454960.456840053</v>
      </c>
      <c r="I461">
        <v>69593877.225945786</v>
      </c>
      <c r="J461">
        <v>71526384.435366571</v>
      </c>
      <c r="K461">
        <v>64424127.959859706</v>
      </c>
      <c r="L461">
        <v>65425001.691660278</v>
      </c>
    </row>
    <row r="462" spans="1:12" x14ac:dyDescent="0.25">
      <c r="A462">
        <v>63067183.332734041</v>
      </c>
      <c r="B462">
        <v>62546062.806676619</v>
      </c>
      <c r="C462">
        <v>78911104.4193483</v>
      </c>
      <c r="D462">
        <v>79385916.808399349</v>
      </c>
      <c r="E462">
        <v>85026108.02306062</v>
      </c>
      <c r="F462">
        <v>87143452.232452244</v>
      </c>
      <c r="G462">
        <v>95934774.53495422</v>
      </c>
      <c r="H462">
        <v>93979329.297786415</v>
      </c>
      <c r="I462">
        <v>82509569.01110743</v>
      </c>
      <c r="J462">
        <v>77088075.374294877</v>
      </c>
      <c r="K462">
        <v>68895051.936607555</v>
      </c>
      <c r="L462">
        <v>79560970.840994403</v>
      </c>
    </row>
    <row r="463" spans="1:12" x14ac:dyDescent="0.25">
      <c r="A463">
        <v>66833877.34867081</v>
      </c>
      <c r="B463">
        <v>62432515.870394781</v>
      </c>
      <c r="C463">
        <v>78148316.63505581</v>
      </c>
      <c r="D463">
        <v>73892305.545001164</v>
      </c>
      <c r="E463">
        <v>80080710.244868517</v>
      </c>
      <c r="F463">
        <v>87099407.354282796</v>
      </c>
      <c r="G463">
        <v>91578338.362682045</v>
      </c>
      <c r="H463">
        <v>85041753.196719378</v>
      </c>
      <c r="I463">
        <v>71064514.230327711</v>
      </c>
      <c r="J463">
        <v>75554327.709341243</v>
      </c>
      <c r="K463">
        <v>72206866.837296322</v>
      </c>
      <c r="L463">
        <v>75286293.938008264</v>
      </c>
    </row>
    <row r="464" spans="1:12" x14ac:dyDescent="0.25">
      <c r="A464">
        <v>70553235.670993462</v>
      </c>
      <c r="B464">
        <v>63723697.331300296</v>
      </c>
      <c r="C464">
        <v>84891111.000555187</v>
      </c>
      <c r="D464">
        <v>78692095.700398743</v>
      </c>
      <c r="E464">
        <v>82054807.232507348</v>
      </c>
      <c r="F464">
        <v>93123736.255766481</v>
      </c>
      <c r="G464">
        <v>91067056.12497735</v>
      </c>
      <c r="H464">
        <v>88877471.71797137</v>
      </c>
      <c r="I464">
        <v>76009463.876277432</v>
      </c>
      <c r="J464">
        <v>72639696.120428786</v>
      </c>
      <c r="K464">
        <v>73134327.489674851</v>
      </c>
      <c r="L464">
        <v>71705531.29572551</v>
      </c>
    </row>
    <row r="465" spans="1:12" x14ac:dyDescent="0.25">
      <c r="A465">
        <v>74865013.110973373</v>
      </c>
      <c r="B465">
        <v>68564217.42821908</v>
      </c>
      <c r="C465">
        <v>83412357.827032655</v>
      </c>
      <c r="D465">
        <v>80361353.211766332</v>
      </c>
      <c r="E465">
        <v>89321828.103806511</v>
      </c>
      <c r="F465">
        <v>86203946.169071421</v>
      </c>
      <c r="G465">
        <v>98414879.028847381</v>
      </c>
      <c r="H465">
        <v>94902756.848553777</v>
      </c>
      <c r="I465">
        <v>86110903.178957775</v>
      </c>
      <c r="J465">
        <v>85768700.85098353</v>
      </c>
      <c r="K465">
        <v>74228693.993987009</v>
      </c>
      <c r="L465">
        <v>84706917.214804649</v>
      </c>
    </row>
    <row r="466" spans="1:12" x14ac:dyDescent="0.25">
      <c r="A466">
        <v>62806870.355495401</v>
      </c>
      <c r="B466">
        <v>61191167.45666559</v>
      </c>
      <c r="C466">
        <v>76304603.72168681</v>
      </c>
      <c r="D466">
        <v>78881660.917182758</v>
      </c>
      <c r="E466">
        <v>80505026.989951745</v>
      </c>
      <c r="F466">
        <v>88456852.439098477</v>
      </c>
      <c r="G466">
        <v>90017765.407477751</v>
      </c>
      <c r="H466">
        <v>85563816.975020573</v>
      </c>
      <c r="I466">
        <v>70921622.992753923</v>
      </c>
      <c r="J466">
        <v>80185150.862056106</v>
      </c>
      <c r="K466">
        <v>72923936.596647829</v>
      </c>
      <c r="L466">
        <v>78978376.857168883</v>
      </c>
    </row>
    <row r="467" spans="1:12" x14ac:dyDescent="0.25">
      <c r="A467">
        <v>68956802.25311853</v>
      </c>
      <c r="B467">
        <v>64228030.535140112</v>
      </c>
      <c r="C467">
        <v>80771369.017671794</v>
      </c>
      <c r="D467">
        <v>85861007.532624617</v>
      </c>
      <c r="E467">
        <v>83747478.192493573</v>
      </c>
      <c r="F467">
        <v>85640858.167688236</v>
      </c>
      <c r="G467">
        <v>97707888.031409264</v>
      </c>
      <c r="H467">
        <v>88299818.148836061</v>
      </c>
      <c r="I467">
        <v>76703134.515844673</v>
      </c>
      <c r="J467">
        <v>86323392.085253507</v>
      </c>
      <c r="K467">
        <v>76107456.263647705</v>
      </c>
      <c r="L467">
        <v>81895473.977102801</v>
      </c>
    </row>
    <row r="468" spans="1:12" x14ac:dyDescent="0.25">
      <c r="A468">
        <v>66831844.63606897</v>
      </c>
      <c r="B468">
        <v>58996491.893940166</v>
      </c>
      <c r="C468">
        <v>81381796.89033024</v>
      </c>
      <c r="D468">
        <v>78555628.34405677</v>
      </c>
      <c r="E468">
        <v>80416923.678227141</v>
      </c>
      <c r="F468">
        <v>85097418.626234487</v>
      </c>
      <c r="G468">
        <v>90165083.221809089</v>
      </c>
      <c r="H468">
        <v>89287938.251038611</v>
      </c>
      <c r="I468">
        <v>68965128.576313451</v>
      </c>
      <c r="J468">
        <v>76864976.721387818</v>
      </c>
      <c r="K468">
        <v>69042977.666087896</v>
      </c>
      <c r="L468">
        <v>77197627.943772972</v>
      </c>
    </row>
    <row r="469" spans="1:12" x14ac:dyDescent="0.25">
      <c r="A469">
        <v>70882310.907698825</v>
      </c>
      <c r="B469">
        <v>62429802.157511361</v>
      </c>
      <c r="C469">
        <v>77825326.152433783</v>
      </c>
      <c r="D469">
        <v>75963615.309699327</v>
      </c>
      <c r="E469">
        <v>77484035.038437575</v>
      </c>
      <c r="F469">
        <v>83232401.273359835</v>
      </c>
      <c r="G469">
        <v>93272184.336826161</v>
      </c>
      <c r="H469">
        <v>85351723.260157049</v>
      </c>
      <c r="I469">
        <v>66231238.717020787</v>
      </c>
      <c r="J469">
        <v>85876430.16644989</v>
      </c>
      <c r="K469">
        <v>71562224.121362269</v>
      </c>
      <c r="L469">
        <v>78534411.90646553</v>
      </c>
    </row>
    <row r="470" spans="1:12" x14ac:dyDescent="0.25">
      <c r="A470">
        <v>69400483.5854249</v>
      </c>
      <c r="B470">
        <v>66404602.216385163</v>
      </c>
      <c r="C470">
        <v>85915991.648464456</v>
      </c>
      <c r="D470">
        <v>81587623.233470738</v>
      </c>
      <c r="E470">
        <v>85957046.849760786</v>
      </c>
      <c r="F470">
        <v>90359895.730775952</v>
      </c>
      <c r="G470">
        <v>98584863.565260246</v>
      </c>
      <c r="H470">
        <v>88924438.221491367</v>
      </c>
      <c r="I470">
        <v>76454333.181638479</v>
      </c>
      <c r="J470">
        <v>86845862.791359425</v>
      </c>
      <c r="K470">
        <v>70149730.702315494</v>
      </c>
      <c r="L470">
        <v>78425757.869935244</v>
      </c>
    </row>
    <row r="471" spans="1:12" x14ac:dyDescent="0.25">
      <c r="A471">
        <v>67627085.256088123</v>
      </c>
      <c r="B471">
        <v>59102956.421011448</v>
      </c>
      <c r="C471">
        <v>83518755.419949561</v>
      </c>
      <c r="D471">
        <v>77790022.605370149</v>
      </c>
      <c r="E471">
        <v>77842195.682995498</v>
      </c>
      <c r="F471">
        <v>93647031.970982805</v>
      </c>
      <c r="G471">
        <v>92837090.105915144</v>
      </c>
      <c r="H471">
        <v>84153139.147811562</v>
      </c>
      <c r="I471">
        <v>78190433.549319044</v>
      </c>
      <c r="J471">
        <v>76138824.0454292</v>
      </c>
      <c r="K471">
        <v>77846095.341836497</v>
      </c>
      <c r="L471">
        <v>79624839.324314058</v>
      </c>
    </row>
    <row r="472" spans="1:12" x14ac:dyDescent="0.25">
      <c r="A472">
        <v>65100755.648437351</v>
      </c>
      <c r="B472">
        <v>59809455.243685901</v>
      </c>
      <c r="C472">
        <v>78873498.433107421</v>
      </c>
      <c r="D472">
        <v>73531734.203927711</v>
      </c>
      <c r="E472">
        <v>81718741.196332991</v>
      </c>
      <c r="F472">
        <v>79818007.331442982</v>
      </c>
      <c r="G472">
        <v>87143671.887460694</v>
      </c>
      <c r="H472">
        <v>87312217.986625955</v>
      </c>
      <c r="I472">
        <v>68938854.793115675</v>
      </c>
      <c r="J472">
        <v>82131964.152601883</v>
      </c>
      <c r="K472">
        <v>66281114.416649088</v>
      </c>
      <c r="L472">
        <v>78129602.160070091</v>
      </c>
    </row>
    <row r="473" spans="1:12" x14ac:dyDescent="0.25">
      <c r="A473">
        <v>69837823.608749077</v>
      </c>
      <c r="B473">
        <v>55804661.287702143</v>
      </c>
      <c r="C473">
        <v>80139880.889314994</v>
      </c>
      <c r="D473">
        <v>70273631.119255066</v>
      </c>
      <c r="E473">
        <v>77753441.390130013</v>
      </c>
      <c r="F473">
        <v>85185323.789704964</v>
      </c>
      <c r="G473">
        <v>85267424.573386416</v>
      </c>
      <c r="H473">
        <v>80844335.253020003</v>
      </c>
      <c r="I473">
        <v>70654045.881408989</v>
      </c>
      <c r="J473">
        <v>74366031.993500575</v>
      </c>
      <c r="K473">
        <v>69045994.615149513</v>
      </c>
      <c r="L473">
        <v>74959633.870402366</v>
      </c>
    </row>
    <row r="474" spans="1:12" x14ac:dyDescent="0.25">
      <c r="A474">
        <v>68310584.344894573</v>
      </c>
      <c r="B474">
        <v>64969739.595735982</v>
      </c>
      <c r="C474">
        <v>76593282.708934635</v>
      </c>
      <c r="D474">
        <v>77504653.398991555</v>
      </c>
      <c r="E474">
        <v>85026178.508778498</v>
      </c>
      <c r="F474">
        <v>84791547.114584833</v>
      </c>
      <c r="G474">
        <v>89822650.088222116</v>
      </c>
      <c r="H474">
        <v>88068290.039828792</v>
      </c>
      <c r="I474">
        <v>70706735.371088386</v>
      </c>
      <c r="J474">
        <v>73069229.821377054</v>
      </c>
      <c r="K474">
        <v>68108209.341226831</v>
      </c>
      <c r="L474">
        <v>74171413.254363254</v>
      </c>
    </row>
    <row r="475" spans="1:12" x14ac:dyDescent="0.25">
      <c r="A475">
        <v>80088908.174219579</v>
      </c>
      <c r="B475">
        <v>69325069.422622785</v>
      </c>
      <c r="C475">
        <v>86842271.795806944</v>
      </c>
      <c r="D475">
        <v>79418258.915991008</v>
      </c>
      <c r="E475">
        <v>84283839.36506635</v>
      </c>
      <c r="F475">
        <v>92392308.338729888</v>
      </c>
      <c r="G475">
        <v>99674866.434288517</v>
      </c>
      <c r="H475">
        <v>90419303.788170293</v>
      </c>
      <c r="I475">
        <v>80732354.290996432</v>
      </c>
      <c r="J475">
        <v>86831650.646160901</v>
      </c>
      <c r="K475">
        <v>82017566.541150838</v>
      </c>
      <c r="L475">
        <v>82483799.027198344</v>
      </c>
    </row>
    <row r="476" spans="1:12" x14ac:dyDescent="0.25">
      <c r="A476">
        <v>68812083.595063508</v>
      </c>
      <c r="B476">
        <v>62567296.779509872</v>
      </c>
      <c r="C476">
        <v>81096829.558501363</v>
      </c>
      <c r="D476">
        <v>80201733.509854153</v>
      </c>
      <c r="E476">
        <v>84749174.283805847</v>
      </c>
      <c r="F476">
        <v>86902253.632504731</v>
      </c>
      <c r="G476">
        <v>95397988.986190364</v>
      </c>
      <c r="H476">
        <v>86885284.862903416</v>
      </c>
      <c r="I476">
        <v>79267662.315141708</v>
      </c>
      <c r="J476">
        <v>83601995.194654793</v>
      </c>
      <c r="K476">
        <v>76084393.398570776</v>
      </c>
      <c r="L476">
        <v>78972291.328986153</v>
      </c>
    </row>
    <row r="477" spans="1:12" x14ac:dyDescent="0.25">
      <c r="A477">
        <v>76361821.568338141</v>
      </c>
      <c r="B477">
        <v>60813415.430618405</v>
      </c>
      <c r="C477">
        <v>80417380.850212604</v>
      </c>
      <c r="D477">
        <v>79358473.43671298</v>
      </c>
      <c r="E477">
        <v>81959689.738414615</v>
      </c>
      <c r="F477">
        <v>86523446.03407529</v>
      </c>
      <c r="G477">
        <v>88558596.507855177</v>
      </c>
      <c r="H477">
        <v>90000297.211342022</v>
      </c>
      <c r="I477">
        <v>83438090.923876315</v>
      </c>
      <c r="J477">
        <v>76023521.827817217</v>
      </c>
      <c r="K477">
        <v>72105354.276806608</v>
      </c>
      <c r="L477">
        <v>84082800.160315976</v>
      </c>
    </row>
    <row r="478" spans="1:12" x14ac:dyDescent="0.25">
      <c r="A478">
        <v>65856747.633909293</v>
      </c>
      <c r="B478">
        <v>64401137.533427283</v>
      </c>
      <c r="C478">
        <v>76845440.999638975</v>
      </c>
      <c r="D478">
        <v>76159538.523444355</v>
      </c>
      <c r="E478">
        <v>79974965.166801617</v>
      </c>
      <c r="F478">
        <v>79691653.301754653</v>
      </c>
      <c r="G478">
        <v>90682685.780928001</v>
      </c>
      <c r="H478">
        <v>82458411.206761777</v>
      </c>
      <c r="I478">
        <v>70241472.174388126</v>
      </c>
      <c r="J478">
        <v>76229595.044364169</v>
      </c>
      <c r="K478">
        <v>70683176.27665022</v>
      </c>
      <c r="L478">
        <v>76375111.140807569</v>
      </c>
    </row>
    <row r="479" spans="1:12" x14ac:dyDescent="0.25">
      <c r="A479">
        <v>71131227.412345603</v>
      </c>
      <c r="B479">
        <v>58629838.127001837</v>
      </c>
      <c r="C479">
        <v>78215248.840457827</v>
      </c>
      <c r="D479">
        <v>75382191.937059894</v>
      </c>
      <c r="E479">
        <v>75829659.267327085</v>
      </c>
      <c r="F479">
        <v>85819790.311781585</v>
      </c>
      <c r="G479">
        <v>82480517.635585308</v>
      </c>
      <c r="H479">
        <v>83375490.747650996</v>
      </c>
      <c r="I479">
        <v>76932266.949516401</v>
      </c>
      <c r="J479">
        <v>74015328.799258873</v>
      </c>
      <c r="K479">
        <v>67787572.183993503</v>
      </c>
      <c r="L479">
        <v>75387755.500518829</v>
      </c>
    </row>
    <row r="480" spans="1:12" x14ac:dyDescent="0.25">
      <c r="A480">
        <v>81045890.950258151</v>
      </c>
      <c r="B480">
        <v>70889936.235336855</v>
      </c>
      <c r="C480">
        <v>83334167.206857607</v>
      </c>
      <c r="D480">
        <v>77181281.573239848</v>
      </c>
      <c r="E480">
        <v>82950483.487536579</v>
      </c>
      <c r="F480">
        <v>83263781.57778883</v>
      </c>
      <c r="G480">
        <v>97510972.691865712</v>
      </c>
      <c r="H480">
        <v>86057362.173081279</v>
      </c>
      <c r="I480">
        <v>74146377.457324877</v>
      </c>
      <c r="J480">
        <v>83442203.023196563</v>
      </c>
      <c r="K480">
        <v>74509324.885562629</v>
      </c>
      <c r="L480">
        <v>80841878.279215217</v>
      </c>
    </row>
    <row r="481" spans="1:12" x14ac:dyDescent="0.25">
      <c r="A481">
        <v>71781155.254506573</v>
      </c>
      <c r="B481">
        <v>65126454.480385922</v>
      </c>
      <c r="C481">
        <v>73940278.179176912</v>
      </c>
      <c r="D481">
        <v>78760806.203035474</v>
      </c>
      <c r="E481">
        <v>84733768.243296847</v>
      </c>
      <c r="F481">
        <v>90272385.985744968</v>
      </c>
      <c r="G481">
        <v>94290728.734593272</v>
      </c>
      <c r="H481">
        <v>93671227.554942086</v>
      </c>
      <c r="I481">
        <v>78416545.670300424</v>
      </c>
      <c r="J481">
        <v>76618859.267317012</v>
      </c>
      <c r="K481">
        <v>74589586.759734124</v>
      </c>
      <c r="L481">
        <v>75592739.524143174</v>
      </c>
    </row>
    <row r="482" spans="1:12" x14ac:dyDescent="0.25">
      <c r="A482">
        <v>68597119.785210148</v>
      </c>
      <c r="B482">
        <v>60377259.950259581</v>
      </c>
      <c r="C482">
        <v>79082422.700425699</v>
      </c>
      <c r="D482">
        <v>74616037.817191988</v>
      </c>
      <c r="E482">
        <v>82040555.852831528</v>
      </c>
      <c r="F482">
        <v>86892400.195332587</v>
      </c>
      <c r="G482">
        <v>87580607.428669244</v>
      </c>
      <c r="H482">
        <v>89442614.337177828</v>
      </c>
      <c r="I482">
        <v>69721170.893269092</v>
      </c>
      <c r="J482">
        <v>76491532.201391593</v>
      </c>
      <c r="K482">
        <v>70264053.258554891</v>
      </c>
      <c r="L482">
        <v>76073507.184522033</v>
      </c>
    </row>
    <row r="483" spans="1:12" x14ac:dyDescent="0.25">
      <c r="A483">
        <v>72325050.792903557</v>
      </c>
      <c r="B483">
        <v>66396236.804567322</v>
      </c>
      <c r="C483">
        <v>83459993.873515904</v>
      </c>
      <c r="D483">
        <v>75779639.706804201</v>
      </c>
      <c r="E483">
        <v>80372264.513917819</v>
      </c>
      <c r="F483">
        <v>82385027.586464882</v>
      </c>
      <c r="G483">
        <v>94751162.708525449</v>
      </c>
      <c r="H483">
        <v>89630681.136603385</v>
      </c>
      <c r="I483">
        <v>77888641.439408481</v>
      </c>
      <c r="J483">
        <v>84887055.146619871</v>
      </c>
      <c r="K483">
        <v>73724848.80309467</v>
      </c>
      <c r="L483">
        <v>84567913.791701943</v>
      </c>
    </row>
    <row r="484" spans="1:12" x14ac:dyDescent="0.25">
      <c r="A484">
        <v>71119435.852878436</v>
      </c>
      <c r="B484">
        <v>61796814.404769048</v>
      </c>
      <c r="C484">
        <v>85109730.838100836</v>
      </c>
      <c r="D484">
        <v>80700078.43158108</v>
      </c>
      <c r="E484">
        <v>85743064.700568214</v>
      </c>
      <c r="F484">
        <v>91917933.780775726</v>
      </c>
      <c r="G484">
        <v>94249613.414081663</v>
      </c>
      <c r="H484">
        <v>89915783.883526191</v>
      </c>
      <c r="I484">
        <v>74075479.261804551</v>
      </c>
      <c r="J484">
        <v>81612212.55804041</v>
      </c>
      <c r="K484">
        <v>75076572.477670088</v>
      </c>
      <c r="L484">
        <v>79572627.272444144</v>
      </c>
    </row>
    <row r="485" spans="1:12" x14ac:dyDescent="0.25">
      <c r="A485">
        <v>72166423.202470243</v>
      </c>
      <c r="B485">
        <v>65666391.434590437</v>
      </c>
      <c r="C485">
        <v>77462336.307250634</v>
      </c>
      <c r="D485">
        <v>74941364.556866422</v>
      </c>
      <c r="E485">
        <v>78115656.4294011</v>
      </c>
      <c r="F485">
        <v>87949084.816134855</v>
      </c>
      <c r="G485">
        <v>88961564.737325758</v>
      </c>
      <c r="H485">
        <v>84502734.169968456</v>
      </c>
      <c r="I485">
        <v>72575879.34270893</v>
      </c>
      <c r="J485">
        <v>75280689.61198619</v>
      </c>
      <c r="K485">
        <v>72416424.03941977</v>
      </c>
      <c r="L485">
        <v>74505235.736985207</v>
      </c>
    </row>
    <row r="486" spans="1:12" x14ac:dyDescent="0.25">
      <c r="A486">
        <v>73747968.530706301</v>
      </c>
      <c r="B486">
        <v>65912388.578669377</v>
      </c>
      <c r="C486">
        <v>84310740.206455812</v>
      </c>
      <c r="D486">
        <v>75893114.388830647</v>
      </c>
      <c r="E486">
        <v>83856285.85091494</v>
      </c>
      <c r="F486">
        <v>87142066.926501587</v>
      </c>
      <c r="G486">
        <v>90576867.738360822</v>
      </c>
      <c r="H486">
        <v>90061924.308495477</v>
      </c>
      <c r="I486">
        <v>73189812.089031562</v>
      </c>
      <c r="J486">
        <v>78794658.918875933</v>
      </c>
      <c r="K486">
        <v>74691860.380249187</v>
      </c>
      <c r="L486">
        <v>70500625.742788389</v>
      </c>
    </row>
    <row r="487" spans="1:12" x14ac:dyDescent="0.25">
      <c r="A487">
        <v>69859897.620997801</v>
      </c>
      <c r="B487">
        <v>58244598.123787552</v>
      </c>
      <c r="C487">
        <v>71726577.061009109</v>
      </c>
      <c r="D487">
        <v>73668282.660887048</v>
      </c>
      <c r="E487">
        <v>81454222.029860869</v>
      </c>
      <c r="F487">
        <v>82853247.741802469</v>
      </c>
      <c r="G487">
        <v>82440083.054161027</v>
      </c>
      <c r="H487">
        <v>89523110.349938005</v>
      </c>
      <c r="I487">
        <v>75399749.590615481</v>
      </c>
      <c r="J487">
        <v>77332445.311527491</v>
      </c>
      <c r="K487">
        <v>69191405.645155281</v>
      </c>
      <c r="L487">
        <v>76255592.30292967</v>
      </c>
    </row>
    <row r="488" spans="1:12" x14ac:dyDescent="0.25">
      <c r="A488">
        <v>75281598.49685666</v>
      </c>
      <c r="B488">
        <v>63107724.043103196</v>
      </c>
      <c r="C488">
        <v>76696711.104600593</v>
      </c>
      <c r="D488">
        <v>75380429.205160365</v>
      </c>
      <c r="E488">
        <v>78503801.643361643</v>
      </c>
      <c r="F488">
        <v>83350663.132511616</v>
      </c>
      <c r="G488">
        <v>83729560.045073643</v>
      </c>
      <c r="H488">
        <v>83457621.076261371</v>
      </c>
      <c r="I488">
        <v>67791016.911502898</v>
      </c>
      <c r="J488">
        <v>75076984.273677602</v>
      </c>
      <c r="K488">
        <v>72329330.584658116</v>
      </c>
      <c r="L488">
        <v>76231802.537922844</v>
      </c>
    </row>
    <row r="489" spans="1:12" x14ac:dyDescent="0.25">
      <c r="A489">
        <v>70516661.055920213</v>
      </c>
      <c r="B489">
        <v>57913123.097210921</v>
      </c>
      <c r="C489">
        <v>78027688.786043882</v>
      </c>
      <c r="D489">
        <v>73223694.413411736</v>
      </c>
      <c r="E489">
        <v>71495686.977409557</v>
      </c>
      <c r="F489">
        <v>85140425.12398617</v>
      </c>
      <c r="G489">
        <v>83749187.382586673</v>
      </c>
      <c r="H489">
        <v>85093269.318465054</v>
      </c>
      <c r="I489">
        <v>74248894.721024185</v>
      </c>
      <c r="J489">
        <v>79871567.285934016</v>
      </c>
      <c r="K489">
        <v>67755357.564135909</v>
      </c>
      <c r="L489">
        <v>72563207.757418439</v>
      </c>
    </row>
    <row r="490" spans="1:12" x14ac:dyDescent="0.25">
      <c r="A490">
        <v>74333554.443124339</v>
      </c>
      <c r="B490">
        <v>60980053.973810345</v>
      </c>
      <c r="C490">
        <v>76673239.683127165</v>
      </c>
      <c r="D490">
        <v>75375946.230571091</v>
      </c>
      <c r="E490">
        <v>80860933.407218486</v>
      </c>
      <c r="F490">
        <v>94826673.566379488</v>
      </c>
      <c r="G490">
        <v>96217611.303341746</v>
      </c>
      <c r="H490">
        <v>93602163.590732187</v>
      </c>
      <c r="I490">
        <v>71491899.703903794</v>
      </c>
      <c r="J490">
        <v>83188580.227623135</v>
      </c>
      <c r="K490">
        <v>75127021.701155424</v>
      </c>
      <c r="L490">
        <v>83847219.113837302</v>
      </c>
    </row>
    <row r="491" spans="1:12" x14ac:dyDescent="0.25">
      <c r="A491">
        <v>70277097.572226882</v>
      </c>
      <c r="B491">
        <v>67716463.426890016</v>
      </c>
      <c r="C491">
        <v>87971621.075271651</v>
      </c>
      <c r="D491">
        <v>82587283.122987732</v>
      </c>
      <c r="E491">
        <v>87347292.835254982</v>
      </c>
      <c r="F491">
        <v>91738921.034457222</v>
      </c>
      <c r="G491">
        <v>93534038.11705485</v>
      </c>
      <c r="H491">
        <v>96167886.748318955</v>
      </c>
      <c r="I491">
        <v>78781046.219099417</v>
      </c>
      <c r="J491">
        <v>91512560.964167982</v>
      </c>
      <c r="K491">
        <v>76805358.728339761</v>
      </c>
      <c r="L491">
        <v>82940678.684058473</v>
      </c>
    </row>
    <row r="492" spans="1:12" x14ac:dyDescent="0.25">
      <c r="A492">
        <v>71377981.868002594</v>
      </c>
      <c r="B492">
        <v>68688780.40829359</v>
      </c>
      <c r="C492">
        <v>77950576.208924517</v>
      </c>
      <c r="D492">
        <v>75458926.4399288</v>
      </c>
      <c r="E492">
        <v>85112097.820526347</v>
      </c>
      <c r="F492">
        <v>87143806.347748399</v>
      </c>
      <c r="G492">
        <v>96960838.174174324</v>
      </c>
      <c r="H492">
        <v>93781746.595661372</v>
      </c>
      <c r="I492">
        <v>75606216.186494917</v>
      </c>
      <c r="J492">
        <v>76784012.149105862</v>
      </c>
      <c r="K492">
        <v>65606796.155020885</v>
      </c>
      <c r="L492">
        <v>79470446.552565709</v>
      </c>
    </row>
    <row r="493" spans="1:12" x14ac:dyDescent="0.25">
      <c r="A493">
        <v>77103745.369416475</v>
      </c>
      <c r="B493">
        <v>64559463.957938425</v>
      </c>
      <c r="C493">
        <v>83778699.713480517</v>
      </c>
      <c r="D493">
        <v>78036016.522598416</v>
      </c>
      <c r="E493">
        <v>87576301.831051767</v>
      </c>
      <c r="F493">
        <v>89774731.542568535</v>
      </c>
      <c r="G493">
        <v>96712590.05067803</v>
      </c>
      <c r="H493">
        <v>86130908.924476221</v>
      </c>
      <c r="I493">
        <v>74095601.779080227</v>
      </c>
      <c r="J493">
        <v>80496295.498823762</v>
      </c>
      <c r="K493">
        <v>76517992.854648337</v>
      </c>
      <c r="L493">
        <v>72971954.330665931</v>
      </c>
    </row>
    <row r="494" spans="1:12" x14ac:dyDescent="0.25">
      <c r="A494">
        <v>73234427.318435043</v>
      </c>
      <c r="B494">
        <v>68814010.834439784</v>
      </c>
      <c r="C494">
        <v>85411941.22054489</v>
      </c>
      <c r="D494">
        <v>81716709.830915958</v>
      </c>
      <c r="E494">
        <v>85249086.970519066</v>
      </c>
      <c r="F494">
        <v>95717651.704814449</v>
      </c>
      <c r="G494">
        <v>101845916.58046581</v>
      </c>
      <c r="H494">
        <v>102530227.0803865</v>
      </c>
      <c r="I494">
        <v>89123611.406234533</v>
      </c>
      <c r="J494">
        <v>91201899.777925998</v>
      </c>
      <c r="K494">
        <v>84364112.616623536</v>
      </c>
      <c r="L494">
        <v>88749668.169140905</v>
      </c>
    </row>
    <row r="495" spans="1:12" x14ac:dyDescent="0.25">
      <c r="A495">
        <v>77243638.867160261</v>
      </c>
      <c r="B495">
        <v>59249082.701500662</v>
      </c>
      <c r="C495">
        <v>78449192.626292527</v>
      </c>
      <c r="D495">
        <v>75420938.932467863</v>
      </c>
      <c r="E495">
        <v>80008293.531336457</v>
      </c>
      <c r="F495">
        <v>88961843.129187569</v>
      </c>
      <c r="G495">
        <v>95932093.679901466</v>
      </c>
      <c r="H495">
        <v>85532419.336075455</v>
      </c>
      <c r="I495">
        <v>74719373.428838417</v>
      </c>
      <c r="J495">
        <v>81163209.122709081</v>
      </c>
      <c r="K495">
        <v>75942218.759223893</v>
      </c>
      <c r="L495">
        <v>78749601.919645905</v>
      </c>
    </row>
    <row r="496" spans="1:12" x14ac:dyDescent="0.25">
      <c r="A496">
        <v>71285352.955927789</v>
      </c>
      <c r="B496">
        <v>59929653.065505132</v>
      </c>
      <c r="C496">
        <v>78294569.259882405</v>
      </c>
      <c r="D496">
        <v>77581012.021046281</v>
      </c>
      <c r="E496">
        <v>70810332.217559695</v>
      </c>
      <c r="F496">
        <v>81345057.972314</v>
      </c>
      <c r="G496">
        <v>85832832.509854555</v>
      </c>
      <c r="H496">
        <v>83216474.250886708</v>
      </c>
      <c r="I496">
        <v>67930662.578980699</v>
      </c>
      <c r="J496">
        <v>74358633.272926167</v>
      </c>
      <c r="K496">
        <v>70723564.177083194</v>
      </c>
      <c r="L496">
        <v>74669309.211512223</v>
      </c>
    </row>
    <row r="497" spans="1:12" x14ac:dyDescent="0.25">
      <c r="A497">
        <v>67820331.525347948</v>
      </c>
      <c r="B497">
        <v>65447024.399325758</v>
      </c>
      <c r="C497">
        <v>80322953.384486511</v>
      </c>
      <c r="D497">
        <v>78278820.995035842</v>
      </c>
      <c r="E497">
        <v>83192852.044414356</v>
      </c>
      <c r="F497">
        <v>84342337.772629678</v>
      </c>
      <c r="G497">
        <v>83165029.652628988</v>
      </c>
      <c r="H497">
        <v>85136494.735039219</v>
      </c>
      <c r="I497">
        <v>76089992.333973512</v>
      </c>
      <c r="J497">
        <v>77547181.962715343</v>
      </c>
      <c r="K497">
        <v>74068772.997314647</v>
      </c>
      <c r="L497">
        <v>71501389.270757705</v>
      </c>
    </row>
    <row r="498" spans="1:12" x14ac:dyDescent="0.25">
      <c r="A498">
        <v>70160960.431239545</v>
      </c>
      <c r="B498">
        <v>61618371.692070983</v>
      </c>
      <c r="C498">
        <v>73480593.44151932</v>
      </c>
      <c r="D498">
        <v>75362954.953504115</v>
      </c>
      <c r="E498">
        <v>79988494.617378429</v>
      </c>
      <c r="F498">
        <v>84294432.680387303</v>
      </c>
      <c r="G498">
        <v>92203912.228212789</v>
      </c>
      <c r="H498">
        <v>85315396.359329596</v>
      </c>
      <c r="I498">
        <v>72045984.190719292</v>
      </c>
      <c r="J498">
        <v>79393241.439590082</v>
      </c>
      <c r="K498">
        <v>66997862.647781588</v>
      </c>
      <c r="L498">
        <v>70022324.429717541</v>
      </c>
    </row>
    <row r="499" spans="1:12" x14ac:dyDescent="0.25">
      <c r="A499">
        <v>69390009.495659709</v>
      </c>
      <c r="B499">
        <v>60413500.540012337</v>
      </c>
      <c r="C499">
        <v>71972183.585828036</v>
      </c>
      <c r="D499">
        <v>73284526.14272894</v>
      </c>
      <c r="E499">
        <v>80561847.068764299</v>
      </c>
      <c r="F499">
        <v>78314098.091331586</v>
      </c>
      <c r="G499">
        <v>84982857.136155531</v>
      </c>
      <c r="H499">
        <v>81864809.762201265</v>
      </c>
      <c r="I499">
        <v>74666487.314659834</v>
      </c>
      <c r="J499">
        <v>79160774.158242449</v>
      </c>
      <c r="K499">
        <v>72425308.272506699</v>
      </c>
      <c r="L499">
        <v>76785896.620915622</v>
      </c>
    </row>
    <row r="500" spans="1:12" x14ac:dyDescent="0.25">
      <c r="A500">
        <v>63713645.426670171</v>
      </c>
      <c r="B500">
        <v>58937434.697459087</v>
      </c>
      <c r="C500">
        <v>70830649.90504764</v>
      </c>
      <c r="D500">
        <v>73750932.599467322</v>
      </c>
      <c r="E500">
        <v>73479651.418020532</v>
      </c>
      <c r="F500">
        <v>79105870.702806607</v>
      </c>
      <c r="G500">
        <v>83706703.103054643</v>
      </c>
      <c r="H500">
        <v>79073877.440325782</v>
      </c>
      <c r="I500">
        <v>70335506.736561164</v>
      </c>
      <c r="J500">
        <v>74472037.263316005</v>
      </c>
      <c r="K500">
        <v>63026888.32877969</v>
      </c>
      <c r="L500">
        <v>68751881.68667832</v>
      </c>
    </row>
    <row r="501" spans="1:12" x14ac:dyDescent="0.25">
      <c r="A501">
        <v>71534495.344097316</v>
      </c>
      <c r="B501">
        <v>63914364.375455618</v>
      </c>
      <c r="C501">
        <v>80182693.81495674</v>
      </c>
      <c r="D501">
        <v>74409011.980125636</v>
      </c>
      <c r="E501">
        <v>84148368.027669817</v>
      </c>
      <c r="F501">
        <v>83936382.065916613</v>
      </c>
      <c r="G501">
        <v>99392811.74326241</v>
      </c>
      <c r="H501">
        <v>88718888.76159361</v>
      </c>
      <c r="I501">
        <v>74647475.779206738</v>
      </c>
      <c r="J501">
        <v>79762438.578373522</v>
      </c>
      <c r="K501">
        <v>71859839.704963624</v>
      </c>
      <c r="L501">
        <v>75936336.997279048</v>
      </c>
    </row>
    <row r="502" spans="1:12" x14ac:dyDescent="0.25">
      <c r="A502">
        <v>71574826.24786146</v>
      </c>
      <c r="B502">
        <v>64082461.535546146</v>
      </c>
      <c r="C502">
        <v>79561688.722223431</v>
      </c>
      <c r="D502">
        <v>80627849.615274325</v>
      </c>
      <c r="E502">
        <v>81500983.586209282</v>
      </c>
      <c r="F502">
        <v>83789015.31708084</v>
      </c>
      <c r="G502">
        <v>88847130.362713322</v>
      </c>
      <c r="H502">
        <v>90850578.733578831</v>
      </c>
      <c r="I502">
        <v>73207104.027585685</v>
      </c>
      <c r="J502">
        <v>75623110.170231566</v>
      </c>
      <c r="K502">
        <v>62597844.800762281</v>
      </c>
      <c r="L502">
        <v>77260206.788294196</v>
      </c>
    </row>
    <row r="503" spans="1:12" x14ac:dyDescent="0.25">
      <c r="A503">
        <v>73214024.278693974</v>
      </c>
      <c r="B503">
        <v>61808893.074020207</v>
      </c>
      <c r="C503">
        <v>86328345.163607314</v>
      </c>
      <c r="D503">
        <v>82500420.231727451</v>
      </c>
      <c r="E503">
        <v>82247244.823482096</v>
      </c>
      <c r="F503">
        <v>84957399.853304073</v>
      </c>
      <c r="G503">
        <v>96655840.12846148</v>
      </c>
      <c r="H503">
        <v>86577349.164204001</v>
      </c>
      <c r="I503">
        <v>75894256.548622832</v>
      </c>
      <c r="J503">
        <v>82584172.04753308</v>
      </c>
      <c r="K503">
        <v>71211042.546980441</v>
      </c>
      <c r="L503">
        <v>87046787.811069071</v>
      </c>
    </row>
    <row r="504" spans="1:12" x14ac:dyDescent="0.25">
      <c r="A504">
        <v>70456672.191291377</v>
      </c>
      <c r="B504">
        <v>63923030.136960924</v>
      </c>
      <c r="C504">
        <v>78307922.680272266</v>
      </c>
      <c r="D504">
        <v>73385079.513132423</v>
      </c>
      <c r="E504">
        <v>82652657.437933207</v>
      </c>
      <c r="F504">
        <v>85755116.537460327</v>
      </c>
      <c r="G504">
        <v>84490024.463670313</v>
      </c>
      <c r="H504">
        <v>86934839.580335096</v>
      </c>
      <c r="I504">
        <v>67403741.343692616</v>
      </c>
      <c r="J504">
        <v>77317930.773839355</v>
      </c>
      <c r="K504">
        <v>68720174.922421962</v>
      </c>
      <c r="L504">
        <v>76180501.664508462</v>
      </c>
    </row>
    <row r="505" spans="1:12" x14ac:dyDescent="0.25">
      <c r="A505">
        <v>69149623.61078766</v>
      </c>
      <c r="B505">
        <v>61105188.526878059</v>
      </c>
      <c r="C505">
        <v>75038048.302268431</v>
      </c>
      <c r="D505">
        <v>71262558.225898311</v>
      </c>
      <c r="E505">
        <v>81480639.48526822</v>
      </c>
      <c r="F505">
        <v>85274956.718775451</v>
      </c>
      <c r="G505">
        <v>89777916.057067841</v>
      </c>
      <c r="H505">
        <v>87495002.173508912</v>
      </c>
      <c r="I505">
        <v>69007340.096034274</v>
      </c>
      <c r="J505">
        <v>77975403.509570688</v>
      </c>
      <c r="K505">
        <v>67891002.230988085</v>
      </c>
      <c r="L505">
        <v>67987387.3973995</v>
      </c>
    </row>
    <row r="506" spans="1:12" x14ac:dyDescent="0.25">
      <c r="A506">
        <v>67739434.498139948</v>
      </c>
      <c r="B506">
        <v>63272330.774935707</v>
      </c>
      <c r="C506">
        <v>79662471.610429242</v>
      </c>
      <c r="D506">
        <v>74354166.21129629</v>
      </c>
      <c r="E506">
        <v>85568535.742327064</v>
      </c>
      <c r="F506">
        <v>88931106.637792796</v>
      </c>
      <c r="G506">
        <v>95997393.795872465</v>
      </c>
      <c r="H506">
        <v>92971776.819842428</v>
      </c>
      <c r="I506">
        <v>78587416.93320784</v>
      </c>
      <c r="J506">
        <v>76287014.409643605</v>
      </c>
      <c r="K506">
        <v>70960543.959472895</v>
      </c>
      <c r="L506">
        <v>74968698.577455506</v>
      </c>
    </row>
    <row r="507" spans="1:12" x14ac:dyDescent="0.25">
      <c r="A507">
        <v>69937950.07010445</v>
      </c>
      <c r="B507">
        <v>68348954.422220126</v>
      </c>
      <c r="C507">
        <v>88036007.807101995</v>
      </c>
      <c r="D507">
        <v>73385703.356413275</v>
      </c>
      <c r="E507">
        <v>75936124.462762386</v>
      </c>
      <c r="F507">
        <v>86699671.927648559</v>
      </c>
      <c r="G507">
        <v>91386421.058502138</v>
      </c>
      <c r="H507">
        <v>82496334.910923421</v>
      </c>
      <c r="I507">
        <v>72581851.19471097</v>
      </c>
      <c r="J507">
        <v>76587658.633043021</v>
      </c>
      <c r="K507">
        <v>65337046.814175829</v>
      </c>
      <c r="L507">
        <v>71732148.554420382</v>
      </c>
    </row>
    <row r="508" spans="1:12" x14ac:dyDescent="0.25">
      <c r="A508">
        <v>72127696.630221158</v>
      </c>
      <c r="B508">
        <v>68271371.527000949</v>
      </c>
      <c r="C508">
        <v>84085715.502494007</v>
      </c>
      <c r="D508">
        <v>78114116.539391935</v>
      </c>
      <c r="E508">
        <v>81815852.104663223</v>
      </c>
      <c r="F508">
        <v>92445969.909616202</v>
      </c>
      <c r="G508">
        <v>92817486.601663977</v>
      </c>
      <c r="H508">
        <v>95166069.769015461</v>
      </c>
      <c r="I508">
        <v>79740199.375972927</v>
      </c>
      <c r="J508">
        <v>83406941.489296407</v>
      </c>
      <c r="K508">
        <v>72555689.83368288</v>
      </c>
      <c r="L508">
        <v>77933963.090504766</v>
      </c>
    </row>
    <row r="509" spans="1:12" x14ac:dyDescent="0.25">
      <c r="A509">
        <v>67394598.45995748</v>
      </c>
      <c r="B509">
        <v>62799810.446843714</v>
      </c>
      <c r="C509">
        <v>74594795.313854024</v>
      </c>
      <c r="D509">
        <v>70740179.300807595</v>
      </c>
      <c r="E509">
        <v>81251484.842764214</v>
      </c>
      <c r="F509">
        <v>85883391.92810598</v>
      </c>
      <c r="G509">
        <v>87216785.570803583</v>
      </c>
      <c r="H509">
        <v>84415199.82921344</v>
      </c>
      <c r="I509">
        <v>77253642.221871227</v>
      </c>
      <c r="J509">
        <v>79587320.118553042</v>
      </c>
      <c r="K509">
        <v>70310841.248522222</v>
      </c>
      <c r="L509">
        <v>72546933.787680268</v>
      </c>
    </row>
    <row r="510" spans="1:12" x14ac:dyDescent="0.25">
      <c r="A510">
        <v>73609055.155051574</v>
      </c>
      <c r="B510">
        <v>60880702.878567673</v>
      </c>
      <c r="C510">
        <v>79121687.329117805</v>
      </c>
      <c r="D510">
        <v>75551395.750283718</v>
      </c>
      <c r="E510">
        <v>82060642.004858509</v>
      </c>
      <c r="F510">
        <v>88932729.901526347</v>
      </c>
      <c r="G510">
        <v>83780480.473433614</v>
      </c>
      <c r="H510">
        <v>89041356.650074139</v>
      </c>
      <c r="I510">
        <v>79844409.828370586</v>
      </c>
      <c r="J510">
        <v>81352202.207429469</v>
      </c>
      <c r="K510">
        <v>62952638.375330985</v>
      </c>
      <c r="L510">
        <v>77922148.469144434</v>
      </c>
    </row>
    <row r="511" spans="1:12" x14ac:dyDescent="0.25">
      <c r="A511">
        <v>69234824.230903536</v>
      </c>
      <c r="B511">
        <v>65449308.325970486</v>
      </c>
      <c r="C511">
        <v>80602676.720876589</v>
      </c>
      <c r="D511">
        <v>78600604.404418856</v>
      </c>
      <c r="E511">
        <v>84149630.821018547</v>
      </c>
      <c r="F511">
        <v>90112954.383132622</v>
      </c>
      <c r="G511">
        <v>89983197.382199183</v>
      </c>
      <c r="H511">
        <v>88168116.586111292</v>
      </c>
      <c r="I511">
        <v>75857691.612841383</v>
      </c>
      <c r="J511">
        <v>78956803.099792391</v>
      </c>
      <c r="K511">
        <v>75392012.131786406</v>
      </c>
      <c r="L511">
        <v>81548900.613193661</v>
      </c>
    </row>
    <row r="512" spans="1:12" x14ac:dyDescent="0.25">
      <c r="A512">
        <v>68856739.549064204</v>
      </c>
      <c r="B512">
        <v>60073309.117758214</v>
      </c>
      <c r="C512">
        <v>79637534.726847485</v>
      </c>
      <c r="D512">
        <v>75669262.179050699</v>
      </c>
      <c r="E512">
        <v>84619468.577279419</v>
      </c>
      <c r="F512">
        <v>82907430.751974583</v>
      </c>
      <c r="G512">
        <v>84730972.235350683</v>
      </c>
      <c r="H512">
        <v>86005943.139725626</v>
      </c>
      <c r="I512">
        <v>74864390.856260866</v>
      </c>
      <c r="J512">
        <v>81123485.676146954</v>
      </c>
      <c r="K512">
        <v>73224716.12403135</v>
      </c>
      <c r="L512">
        <v>74825919.902004257</v>
      </c>
    </row>
    <row r="513" spans="1:12" x14ac:dyDescent="0.25">
      <c r="A513">
        <v>75146790.074030146</v>
      </c>
      <c r="B513">
        <v>74329407.097733945</v>
      </c>
      <c r="C513">
        <v>84428273.627482474</v>
      </c>
      <c r="D513">
        <v>81239696.243119672</v>
      </c>
      <c r="E513">
        <v>88305010.05425325</v>
      </c>
      <c r="F513">
        <v>94454935.469062626</v>
      </c>
      <c r="G513">
        <v>97088701.959299013</v>
      </c>
      <c r="H513">
        <v>98559601.564539418</v>
      </c>
      <c r="I513">
        <v>79913219.965719298</v>
      </c>
      <c r="J513">
        <v>80499477.423099041</v>
      </c>
      <c r="K513">
        <v>75434523.906357899</v>
      </c>
      <c r="L513">
        <v>79859710.515669987</v>
      </c>
    </row>
    <row r="514" spans="1:12" x14ac:dyDescent="0.25">
      <c r="A514">
        <v>70778747.475569442</v>
      </c>
      <c r="B514">
        <v>61201177.764580488</v>
      </c>
      <c r="C514">
        <v>75829372.706431314</v>
      </c>
      <c r="D514">
        <v>73173805.383948222</v>
      </c>
      <c r="E514">
        <v>75749629.946929023</v>
      </c>
      <c r="F514">
        <v>88249647.486281127</v>
      </c>
      <c r="G514">
        <v>87902960.450242877</v>
      </c>
      <c r="H514">
        <v>86914653.996096238</v>
      </c>
      <c r="I514">
        <v>75162683.013996273</v>
      </c>
      <c r="J514">
        <v>77795611.409080282</v>
      </c>
      <c r="K514">
        <v>72371112.34221065</v>
      </c>
      <c r="L514">
        <v>73510594.525319204</v>
      </c>
    </row>
    <row r="515" spans="1:12" x14ac:dyDescent="0.25">
      <c r="A515">
        <v>75889723.417316183</v>
      </c>
      <c r="B515">
        <v>66075557.420573771</v>
      </c>
      <c r="C515">
        <v>85306635.720614597</v>
      </c>
      <c r="D515">
        <v>78766379.875547737</v>
      </c>
      <c r="E515">
        <v>86200374.507982537</v>
      </c>
      <c r="F515">
        <v>86052974.067127541</v>
      </c>
      <c r="G515">
        <v>95365545.870570198</v>
      </c>
      <c r="H515">
        <v>89894845.247276559</v>
      </c>
      <c r="I515">
        <v>72681013.01192084</v>
      </c>
      <c r="J515">
        <v>85562358.915492862</v>
      </c>
      <c r="K515">
        <v>75258426.065575823</v>
      </c>
      <c r="L515">
        <v>82241767.750224724</v>
      </c>
    </row>
    <row r="516" spans="1:12" x14ac:dyDescent="0.25">
      <c r="A516">
        <v>66683688.602778509</v>
      </c>
      <c r="B516">
        <v>68526124.28376554</v>
      </c>
      <c r="C516">
        <v>82777008.066740647</v>
      </c>
      <c r="D516">
        <v>78534726.280126914</v>
      </c>
      <c r="E516">
        <v>76661344.572675288</v>
      </c>
      <c r="F516">
        <v>92368108.793771923</v>
      </c>
      <c r="G516">
        <v>94265561.357753888</v>
      </c>
      <c r="H516">
        <v>88852510.209017664</v>
      </c>
      <c r="I516">
        <v>77312803.267202228</v>
      </c>
      <c r="J516">
        <v>77374651.571310118</v>
      </c>
      <c r="K516">
        <v>74365724.10472706</v>
      </c>
      <c r="L516">
        <v>76625888.927902684</v>
      </c>
    </row>
    <row r="517" spans="1:12" x14ac:dyDescent="0.25">
      <c r="A517">
        <v>64595775.888961121</v>
      </c>
      <c r="B517">
        <v>63505378.656325988</v>
      </c>
      <c r="C517">
        <v>79937462.519059479</v>
      </c>
      <c r="D517">
        <v>73288091.825047642</v>
      </c>
      <c r="E517">
        <v>82428191.607875913</v>
      </c>
      <c r="F517">
        <v>81563774.703077778</v>
      </c>
      <c r="G517">
        <v>95080984.505090803</v>
      </c>
      <c r="H517">
        <v>88289016.212770492</v>
      </c>
      <c r="I517">
        <v>73005742.534759611</v>
      </c>
      <c r="J517">
        <v>81915591.591683865</v>
      </c>
      <c r="K517">
        <v>69629114.258780107</v>
      </c>
      <c r="L517">
        <v>77308792.964201868</v>
      </c>
    </row>
    <row r="518" spans="1:12" x14ac:dyDescent="0.25">
      <c r="A518">
        <v>68206801.619876042</v>
      </c>
      <c r="B518">
        <v>61499846.69566898</v>
      </c>
      <c r="C518">
        <v>79467175.455430388</v>
      </c>
      <c r="D518">
        <v>71034481.008620471</v>
      </c>
      <c r="E518">
        <v>80293619.883943886</v>
      </c>
      <c r="F518">
        <v>90331309.462239742</v>
      </c>
      <c r="G518">
        <v>90092606.186567768</v>
      </c>
      <c r="H518">
        <v>87480001.054088548</v>
      </c>
      <c r="I518">
        <v>75090692.608004645</v>
      </c>
      <c r="J518">
        <v>77200181.305067405</v>
      </c>
      <c r="K518">
        <v>70509067.720394477</v>
      </c>
      <c r="L518">
        <v>75767822.706900194</v>
      </c>
    </row>
    <row r="519" spans="1:12" x14ac:dyDescent="0.25">
      <c r="A519">
        <v>64163875.589870468</v>
      </c>
      <c r="B519">
        <v>63025034.839933932</v>
      </c>
      <c r="C519">
        <v>77511246.280143604</v>
      </c>
      <c r="D519">
        <v>73670548.341782257</v>
      </c>
      <c r="E519">
        <v>72104216.868607149</v>
      </c>
      <c r="F519">
        <v>87630200.636341706</v>
      </c>
      <c r="G519">
        <v>96234539.111283168</v>
      </c>
      <c r="H519">
        <v>83983884.224551767</v>
      </c>
      <c r="I519">
        <v>70971035.31324029</v>
      </c>
      <c r="J519">
        <v>72700742.893764287</v>
      </c>
      <c r="K519">
        <v>76455500.895398587</v>
      </c>
      <c r="L519">
        <v>76308301.311761424</v>
      </c>
    </row>
    <row r="520" spans="1:12" x14ac:dyDescent="0.25">
      <c r="A520">
        <v>66676993.952610098</v>
      </c>
      <c r="B520">
        <v>62936275.584597312</v>
      </c>
      <c r="C520">
        <v>81015862.288230583</v>
      </c>
      <c r="D520">
        <v>68960847.214927077</v>
      </c>
      <c r="E520">
        <v>83916196.598713294</v>
      </c>
      <c r="F520">
        <v>92254749.264104933</v>
      </c>
      <c r="G520">
        <v>89726208.587690428</v>
      </c>
      <c r="H520">
        <v>92251533.916484997</v>
      </c>
      <c r="I520">
        <v>75047532.227632314</v>
      </c>
      <c r="J520">
        <v>77239567.785315052</v>
      </c>
      <c r="K520">
        <v>67281855.751035362</v>
      </c>
      <c r="L520">
        <v>72459201.024450421</v>
      </c>
    </row>
    <row r="521" spans="1:12" x14ac:dyDescent="0.25">
      <c r="A521">
        <v>71043235.775154069</v>
      </c>
      <c r="B521">
        <v>67586820.889918044</v>
      </c>
      <c r="C521">
        <v>79819960.763390854</v>
      </c>
      <c r="D521">
        <v>78770276.500342831</v>
      </c>
      <c r="E521">
        <v>81325874.024077892</v>
      </c>
      <c r="F521">
        <v>91226158.888065428</v>
      </c>
      <c r="G521">
        <v>93546253.446939379</v>
      </c>
      <c r="H521">
        <v>84445912.120206639</v>
      </c>
      <c r="I521">
        <v>78295920.802323759</v>
      </c>
      <c r="J521">
        <v>76787065.411461651</v>
      </c>
      <c r="K521">
        <v>73327468.87389417</v>
      </c>
      <c r="L521">
        <v>73528390.952029273</v>
      </c>
    </row>
    <row r="522" spans="1:12" x14ac:dyDescent="0.25">
      <c r="A522">
        <v>66947116.044960521</v>
      </c>
      <c r="B522">
        <v>65929716.407137692</v>
      </c>
      <c r="C522">
        <v>81334144.961556554</v>
      </c>
      <c r="D522">
        <v>75586837.441687226</v>
      </c>
      <c r="E522">
        <v>80338976.805290043</v>
      </c>
      <c r="F522">
        <v>84099568.769093558</v>
      </c>
      <c r="G522">
        <v>96436269.612694815</v>
      </c>
      <c r="H522">
        <v>90836320.639615655</v>
      </c>
      <c r="I522">
        <v>75607787.243343502</v>
      </c>
      <c r="J522">
        <v>79377160.013368681</v>
      </c>
      <c r="K522">
        <v>78781684.153551787</v>
      </c>
      <c r="L522">
        <v>73439686.061694592</v>
      </c>
    </row>
    <row r="523" spans="1:12" x14ac:dyDescent="0.25">
      <c r="A523">
        <v>75444981.137097225</v>
      </c>
      <c r="B523">
        <v>64600291.980693601</v>
      </c>
      <c r="C523">
        <v>79151034.532119453</v>
      </c>
      <c r="D523">
        <v>80449122.740255937</v>
      </c>
      <c r="E523">
        <v>80588398.853875995</v>
      </c>
      <c r="F523">
        <v>87497744.928529739</v>
      </c>
      <c r="G523">
        <v>85333576.549401745</v>
      </c>
      <c r="H523">
        <v>91026813.331943601</v>
      </c>
      <c r="I523">
        <v>78706256.488334507</v>
      </c>
      <c r="J523">
        <v>83892136.434424251</v>
      </c>
      <c r="K523">
        <v>76145595.62489669</v>
      </c>
      <c r="L523">
        <v>80581732.850961268</v>
      </c>
    </row>
    <row r="524" spans="1:12" x14ac:dyDescent="0.25">
      <c r="A524">
        <v>69229430.723398507</v>
      </c>
      <c r="B524">
        <v>59704945.705046378</v>
      </c>
      <c r="C524">
        <v>77994524.119749174</v>
      </c>
      <c r="D524">
        <v>79122845.993989065</v>
      </c>
      <c r="E524">
        <v>76800643.601577252</v>
      </c>
      <c r="F524">
        <v>84910006.628894523</v>
      </c>
      <c r="G524">
        <v>85995552.686355546</v>
      </c>
      <c r="H524">
        <v>87226773.37347205</v>
      </c>
      <c r="I524">
        <v>74756094.237984702</v>
      </c>
      <c r="J524">
        <v>72912118.756816283</v>
      </c>
      <c r="K524">
        <v>67216530.442471981</v>
      </c>
      <c r="L524">
        <v>83055220.365642339</v>
      </c>
    </row>
    <row r="525" spans="1:12" x14ac:dyDescent="0.25">
      <c r="A525">
        <v>66894474.478142269</v>
      </c>
      <c r="B525">
        <v>61712850.120325722</v>
      </c>
      <c r="C525">
        <v>77764120.978686124</v>
      </c>
      <c r="D525">
        <v>73273170.452956229</v>
      </c>
      <c r="E525">
        <v>79547029.550691515</v>
      </c>
      <c r="F525">
        <v>88228015.463289142</v>
      </c>
      <c r="G525">
        <v>89152192.077764601</v>
      </c>
      <c r="H525">
        <v>90330084.288574487</v>
      </c>
      <c r="I525">
        <v>68852186.400100529</v>
      </c>
      <c r="J525">
        <v>72366132.960687175</v>
      </c>
      <c r="K525">
        <v>63706093.887248076</v>
      </c>
      <c r="L525">
        <v>74246734.217158526</v>
      </c>
    </row>
    <row r="526" spans="1:12" x14ac:dyDescent="0.25">
      <c r="A526">
        <v>70523286.538871914</v>
      </c>
      <c r="B526">
        <v>63745252.815415934</v>
      </c>
      <c r="C526">
        <v>78644383.388053775</v>
      </c>
      <c r="D526">
        <v>73330537.434731126</v>
      </c>
      <c r="E526">
        <v>85910069.633394569</v>
      </c>
      <c r="F526">
        <v>85648622.134264365</v>
      </c>
      <c r="G526">
        <v>96886286.575809538</v>
      </c>
      <c r="H526">
        <v>89690395.448038504</v>
      </c>
      <c r="I526">
        <v>72949693.794287294</v>
      </c>
      <c r="J526">
        <v>69413320.917362496</v>
      </c>
      <c r="K526">
        <v>69029845.181236684</v>
      </c>
      <c r="L526">
        <v>71708898.806357488</v>
      </c>
    </row>
    <row r="527" spans="1:12" x14ac:dyDescent="0.25">
      <c r="A527">
        <v>68244547.965764448</v>
      </c>
      <c r="B527">
        <v>67713639.77255851</v>
      </c>
      <c r="C527">
        <v>79519671.705865324</v>
      </c>
      <c r="D527">
        <v>79211314.45533976</v>
      </c>
      <c r="E527">
        <v>72742980.594324529</v>
      </c>
      <c r="F527">
        <v>83120837.151098534</v>
      </c>
      <c r="G527">
        <v>85883098.588514686</v>
      </c>
      <c r="H527">
        <v>89537866.105697185</v>
      </c>
      <c r="I527">
        <v>71784914.187021375</v>
      </c>
      <c r="J527">
        <v>76894856.193402797</v>
      </c>
      <c r="K527">
        <v>70521433.793660894</v>
      </c>
      <c r="L527">
        <v>81680680.851133749</v>
      </c>
    </row>
    <row r="528" spans="1:12" x14ac:dyDescent="0.25">
      <c r="A528">
        <v>63825797.81872347</v>
      </c>
      <c r="B528">
        <v>51015849.890532732</v>
      </c>
      <c r="C528">
        <v>71128092.846309245</v>
      </c>
      <c r="D528">
        <v>70713643.717219144</v>
      </c>
      <c r="E528">
        <v>77577868.660113454</v>
      </c>
      <c r="F528">
        <v>82479192.817624599</v>
      </c>
      <c r="G528">
        <v>86685384.306436852</v>
      </c>
      <c r="H528">
        <v>87922684.897643059</v>
      </c>
      <c r="I528">
        <v>73356051.404284626</v>
      </c>
      <c r="J528">
        <v>75088778.848345548</v>
      </c>
      <c r="K528">
        <v>68428638.512704492</v>
      </c>
      <c r="L528">
        <v>73342974.575069904</v>
      </c>
    </row>
    <row r="529" spans="1:12" x14ac:dyDescent="0.25">
      <c r="A529">
        <v>74103770.570403904</v>
      </c>
      <c r="B529">
        <v>59295289.127679229</v>
      </c>
      <c r="C529">
        <v>75051869.430003688</v>
      </c>
      <c r="D529">
        <v>74889299.005413488</v>
      </c>
      <c r="E529">
        <v>77110358.28660807</v>
      </c>
      <c r="F529">
        <v>84392386.45028916</v>
      </c>
      <c r="G529">
        <v>90699890.909312963</v>
      </c>
      <c r="H529">
        <v>85348427.544148833</v>
      </c>
      <c r="I529">
        <v>66488013.895200729</v>
      </c>
      <c r="J529">
        <v>75268624.412461296</v>
      </c>
      <c r="K529">
        <v>63011042.963702947</v>
      </c>
      <c r="L529">
        <v>67640451.667023942</v>
      </c>
    </row>
    <row r="530" spans="1:12" x14ac:dyDescent="0.25">
      <c r="A530">
        <v>65388829.126566164</v>
      </c>
      <c r="B530">
        <v>59274129.834544823</v>
      </c>
      <c r="C530">
        <v>71069474.642427385</v>
      </c>
      <c r="D530">
        <v>72407876.230705917</v>
      </c>
      <c r="E530">
        <v>77602782.982255399</v>
      </c>
      <c r="F530">
        <v>77686143.171227813</v>
      </c>
      <c r="G530">
        <v>83029956.793066576</v>
      </c>
      <c r="H530">
        <v>84362533.917709544</v>
      </c>
      <c r="I530">
        <v>71233464.14396891</v>
      </c>
      <c r="J530">
        <v>75356392.280635968</v>
      </c>
      <c r="K530">
        <v>65400976.735151187</v>
      </c>
      <c r="L530">
        <v>71318308.322034597</v>
      </c>
    </row>
    <row r="531" spans="1:12" x14ac:dyDescent="0.25">
      <c r="A531">
        <v>70202295.566335782</v>
      </c>
      <c r="B531">
        <v>63454816.804379635</v>
      </c>
      <c r="C531">
        <v>83691326.845684692</v>
      </c>
      <c r="D531">
        <v>75564731.258638233</v>
      </c>
      <c r="E531">
        <v>81498523.355981395</v>
      </c>
      <c r="F531">
        <v>94841179.364341587</v>
      </c>
      <c r="G531">
        <v>91176103.368288442</v>
      </c>
      <c r="H531">
        <v>88333268.052253902</v>
      </c>
      <c r="I531">
        <v>78041168.765609518</v>
      </c>
      <c r="J531">
        <v>74529496.781941175</v>
      </c>
      <c r="K531">
        <v>69649290.013060421</v>
      </c>
      <c r="L531">
        <v>78919027.899561539</v>
      </c>
    </row>
    <row r="532" spans="1:12" x14ac:dyDescent="0.25">
      <c r="A532">
        <v>70778220.173392937</v>
      </c>
      <c r="B532">
        <v>64800125.713576987</v>
      </c>
      <c r="C532">
        <v>76765114.701564923</v>
      </c>
      <c r="D532">
        <v>75104865.243754238</v>
      </c>
      <c r="E532">
        <v>77421771.000247791</v>
      </c>
      <c r="F532">
        <v>85879814.51765433</v>
      </c>
      <c r="G532">
        <v>92788836.276299879</v>
      </c>
      <c r="H532">
        <v>88869656.940919951</v>
      </c>
      <c r="I532">
        <v>80792051.317210749</v>
      </c>
      <c r="J532">
        <v>79400871.709036559</v>
      </c>
      <c r="K532">
        <v>74411912.877053291</v>
      </c>
      <c r="L532">
        <v>79692368.091853932</v>
      </c>
    </row>
    <row r="533" spans="1:12" x14ac:dyDescent="0.25">
      <c r="A533">
        <v>67640658.502105162</v>
      </c>
      <c r="B533">
        <v>63294615.906686492</v>
      </c>
      <c r="C533">
        <v>83142698.07598573</v>
      </c>
      <c r="D533">
        <v>72182613.033886075</v>
      </c>
      <c r="E533">
        <v>75634352.140569761</v>
      </c>
      <c r="F533">
        <v>75411731.100846604</v>
      </c>
      <c r="G533">
        <v>86277348.51777862</v>
      </c>
      <c r="H533">
        <v>85357829.497852907</v>
      </c>
      <c r="I533">
        <v>71993034.619492784</v>
      </c>
      <c r="J533">
        <v>69810127.530241176</v>
      </c>
      <c r="K533">
        <v>65821134.211630881</v>
      </c>
      <c r="L533">
        <v>73955001.797721922</v>
      </c>
    </row>
    <row r="534" spans="1:12" x14ac:dyDescent="0.25">
      <c r="A534">
        <v>74226966.040192932</v>
      </c>
      <c r="B534">
        <v>65557340.226338618</v>
      </c>
      <c r="C534">
        <v>79623906.612379909</v>
      </c>
      <c r="D534">
        <v>79283955.688160151</v>
      </c>
      <c r="E534">
        <v>87301216.586624518</v>
      </c>
      <c r="F534">
        <v>85833002.985529527</v>
      </c>
      <c r="G534">
        <v>97188054.912250862</v>
      </c>
      <c r="H534">
        <v>94255697.984244019</v>
      </c>
      <c r="I534">
        <v>79741867.642686039</v>
      </c>
      <c r="J534">
        <v>79563563.187438026</v>
      </c>
      <c r="K534">
        <v>75082770.413233116</v>
      </c>
      <c r="L534">
        <v>79701918.992625773</v>
      </c>
    </row>
    <row r="535" spans="1:12" x14ac:dyDescent="0.25">
      <c r="A535">
        <v>69451753.958329841</v>
      </c>
      <c r="B535">
        <v>65323218.667025097</v>
      </c>
      <c r="C535">
        <v>77217761.295984805</v>
      </c>
      <c r="D535">
        <v>78043934.038328975</v>
      </c>
      <c r="E535">
        <v>80062825.293079257</v>
      </c>
      <c r="F535">
        <v>86101767.792014629</v>
      </c>
      <c r="G535">
        <v>94842976.8508237</v>
      </c>
      <c r="H535">
        <v>85729780.812054738</v>
      </c>
      <c r="I535">
        <v>73257639.375430122</v>
      </c>
      <c r="J535">
        <v>80870681.594213471</v>
      </c>
      <c r="K535">
        <v>71674649.653344169</v>
      </c>
      <c r="L535">
        <v>82343545.644592479</v>
      </c>
    </row>
    <row r="536" spans="1:12" x14ac:dyDescent="0.25">
      <c r="A536">
        <v>70737375.683090523</v>
      </c>
      <c r="B536">
        <v>62136196.739311486</v>
      </c>
      <c r="C536">
        <v>76024031.878400072</v>
      </c>
      <c r="D536">
        <v>78064407.177660853</v>
      </c>
      <c r="E536">
        <v>84413313.425171375</v>
      </c>
      <c r="F536">
        <v>88250273.533823401</v>
      </c>
      <c r="G536">
        <v>100150401.67750829</v>
      </c>
      <c r="H536">
        <v>92955879.032298699</v>
      </c>
      <c r="I536">
        <v>81343869.564706698</v>
      </c>
      <c r="J536">
        <v>74397423.036911935</v>
      </c>
      <c r="K536">
        <v>68582605.946407497</v>
      </c>
      <c r="L536">
        <v>76357087.801717401</v>
      </c>
    </row>
    <row r="537" spans="1:12" x14ac:dyDescent="0.25">
      <c r="A537">
        <v>68089700.054364905</v>
      </c>
      <c r="B537">
        <v>64034738.764322095</v>
      </c>
      <c r="C537">
        <v>79464068.144558921</v>
      </c>
      <c r="D537">
        <v>83485166.218983829</v>
      </c>
      <c r="E537">
        <v>83672088.547043875</v>
      </c>
      <c r="F537">
        <v>87716950.778114423</v>
      </c>
      <c r="G537">
        <v>96350911.199288487</v>
      </c>
      <c r="H537">
        <v>91773318.606869832</v>
      </c>
      <c r="I537">
        <v>76436535.570272386</v>
      </c>
      <c r="J537">
        <v>83348917.184427544</v>
      </c>
      <c r="K537">
        <v>71501052.586244002</v>
      </c>
      <c r="L537">
        <v>78343193.33568573</v>
      </c>
    </row>
    <row r="538" spans="1:12" x14ac:dyDescent="0.25">
      <c r="A538">
        <v>63162492.509794347</v>
      </c>
      <c r="B538">
        <v>61288482.340253904</v>
      </c>
      <c r="C538">
        <v>76227945.870453671</v>
      </c>
      <c r="D538">
        <v>71317061.596390367</v>
      </c>
      <c r="E538">
        <v>78040317.38835144</v>
      </c>
      <c r="F538">
        <v>88935888.926506147</v>
      </c>
      <c r="G538">
        <v>88162662.498179585</v>
      </c>
      <c r="H538">
        <v>90385300.334763587</v>
      </c>
      <c r="I538">
        <v>78296562.660732791</v>
      </c>
      <c r="J538">
        <v>72458893.929639295</v>
      </c>
      <c r="K538">
        <v>70135069.071287587</v>
      </c>
      <c r="L538">
        <v>74949211.221806347</v>
      </c>
    </row>
    <row r="539" spans="1:12" x14ac:dyDescent="0.25">
      <c r="A539">
        <v>65833858.673697144</v>
      </c>
      <c r="B539">
        <v>58632464.874376394</v>
      </c>
      <c r="C539">
        <v>78801364.046928182</v>
      </c>
      <c r="D539">
        <v>81106651.984463856</v>
      </c>
      <c r="E539">
        <v>76782184.935911134</v>
      </c>
      <c r="F539">
        <v>84317294.207515985</v>
      </c>
      <c r="G539">
        <v>91390928.261986613</v>
      </c>
      <c r="H539">
        <v>84165912.218011573</v>
      </c>
      <c r="I539">
        <v>71511835.329373553</v>
      </c>
      <c r="J539">
        <v>72785541.811044678</v>
      </c>
      <c r="K539">
        <v>74753459.366765067</v>
      </c>
      <c r="L539">
        <v>77324989.199366808</v>
      </c>
    </row>
    <row r="540" spans="1:12" x14ac:dyDescent="0.25">
      <c r="A540">
        <v>69475338.049237281</v>
      </c>
      <c r="B540">
        <v>57697988.077814609</v>
      </c>
      <c r="C540">
        <v>81679583.792911127</v>
      </c>
      <c r="D540">
        <v>72002227.530959755</v>
      </c>
      <c r="E540">
        <v>81459395.2104249</v>
      </c>
      <c r="F540">
        <v>80077494.686519399</v>
      </c>
      <c r="G540">
        <v>89673451.354868442</v>
      </c>
      <c r="H540">
        <v>85365270.72004506</v>
      </c>
      <c r="I540">
        <v>68562441.198792547</v>
      </c>
      <c r="J540">
        <v>72360023.076879501</v>
      </c>
      <c r="K540">
        <v>68087526.832122549</v>
      </c>
      <c r="L540">
        <v>75402378.317425624</v>
      </c>
    </row>
    <row r="541" spans="1:12" x14ac:dyDescent="0.25">
      <c r="A541">
        <v>70170855.064644918</v>
      </c>
      <c r="B541">
        <v>63555632.383946225</v>
      </c>
      <c r="C541">
        <v>85297465.805600911</v>
      </c>
      <c r="D541">
        <v>81721877.916912302</v>
      </c>
      <c r="E541">
        <v>82003638.584479749</v>
      </c>
      <c r="F541">
        <v>86209653.397774637</v>
      </c>
      <c r="G541">
        <v>91668152.460685238</v>
      </c>
      <c r="H541">
        <v>84375336.916435942</v>
      </c>
      <c r="I541">
        <v>71905255.964228511</v>
      </c>
      <c r="J541">
        <v>73971032.764106035</v>
      </c>
      <c r="K541">
        <v>70424060.086212486</v>
      </c>
      <c r="L541">
        <v>73531819.00942795</v>
      </c>
    </row>
    <row r="542" spans="1:12" x14ac:dyDescent="0.25">
      <c r="A542">
        <v>72044596.06837666</v>
      </c>
      <c r="B542">
        <v>66145404.491130069</v>
      </c>
      <c r="C542">
        <v>76577916.971212253</v>
      </c>
      <c r="D542">
        <v>79070939.674128547</v>
      </c>
      <c r="E542">
        <v>77155622.793263659</v>
      </c>
      <c r="F542">
        <v>89265817.540682107</v>
      </c>
      <c r="G542">
        <v>91265308.988849416</v>
      </c>
      <c r="H542">
        <v>89546652.229027539</v>
      </c>
      <c r="I542">
        <v>80049886.292037874</v>
      </c>
      <c r="J542">
        <v>80383236.017983064</v>
      </c>
      <c r="K542">
        <v>74520385.642986521</v>
      </c>
      <c r="L542">
        <v>77550014.687495276</v>
      </c>
    </row>
    <row r="543" spans="1:12" x14ac:dyDescent="0.25">
      <c r="A543">
        <v>74524241.357193276</v>
      </c>
      <c r="B543">
        <v>64372243.707919806</v>
      </c>
      <c r="C543">
        <v>77453398.772651777</v>
      </c>
      <c r="D543">
        <v>69268702.120291665</v>
      </c>
      <c r="E543">
        <v>75201886.256400913</v>
      </c>
      <c r="F543">
        <v>81111636.469524875</v>
      </c>
      <c r="G543">
        <v>90105071.228502214</v>
      </c>
      <c r="H543">
        <v>83402661.561566576</v>
      </c>
      <c r="I543">
        <v>72620250.542012632</v>
      </c>
      <c r="J543">
        <v>71195810.365677625</v>
      </c>
      <c r="K543">
        <v>69616030.393417105</v>
      </c>
      <c r="L543">
        <v>75532672.304066896</v>
      </c>
    </row>
    <row r="544" spans="1:12" x14ac:dyDescent="0.25">
      <c r="A544">
        <v>67872829.739650697</v>
      </c>
      <c r="B544">
        <v>63720242.276978388</v>
      </c>
      <c r="C544">
        <v>78879184.845349386</v>
      </c>
      <c r="D544">
        <v>79300242.886829659</v>
      </c>
      <c r="E544">
        <v>82296668.557484463</v>
      </c>
      <c r="F544">
        <v>83970614.186349154</v>
      </c>
      <c r="G544">
        <v>90103508.519450009</v>
      </c>
      <c r="H544">
        <v>83181203.292665914</v>
      </c>
      <c r="I544">
        <v>70806281.076762125</v>
      </c>
      <c r="J544">
        <v>77579391.848001838</v>
      </c>
      <c r="K544">
        <v>66635677.392377779</v>
      </c>
      <c r="L544">
        <v>76533133.133315936</v>
      </c>
    </row>
    <row r="545" spans="1:12" x14ac:dyDescent="0.25">
      <c r="A545">
        <v>65366052.016527362</v>
      </c>
      <c r="B545">
        <v>71450405.034286782</v>
      </c>
      <c r="C545">
        <v>75858780.472956643</v>
      </c>
      <c r="D545">
        <v>77534532.068409666</v>
      </c>
      <c r="E545">
        <v>75833081.689652145</v>
      </c>
      <c r="F545">
        <v>78039923.224704325</v>
      </c>
      <c r="G545">
        <v>82010860.912173644</v>
      </c>
      <c r="H545">
        <v>84287776.305172756</v>
      </c>
      <c r="I545">
        <v>69923897.790942818</v>
      </c>
      <c r="J545">
        <v>79080635.482942164</v>
      </c>
      <c r="K545">
        <v>70243374.515286848</v>
      </c>
      <c r="L545">
        <v>70526067.31099835</v>
      </c>
    </row>
    <row r="546" spans="1:12" x14ac:dyDescent="0.25">
      <c r="A546">
        <v>67569416.295061663</v>
      </c>
      <c r="B546">
        <v>59891959.067251965</v>
      </c>
      <c r="C546">
        <v>75319359.263277113</v>
      </c>
      <c r="D546">
        <v>75744922.080292478</v>
      </c>
      <c r="E546">
        <v>78036105.606914282</v>
      </c>
      <c r="F546">
        <v>89180446.449806526</v>
      </c>
      <c r="G546">
        <v>90074995.457846731</v>
      </c>
      <c r="H546">
        <v>94253827.259647787</v>
      </c>
      <c r="I546">
        <v>79206411.480986923</v>
      </c>
      <c r="J546">
        <v>77086865.929130882</v>
      </c>
      <c r="K546">
        <v>70923082.391666397</v>
      </c>
      <c r="L546">
        <v>79931028.080374211</v>
      </c>
    </row>
    <row r="547" spans="1:12" x14ac:dyDescent="0.25">
      <c r="A547">
        <v>62984177.316785723</v>
      </c>
      <c r="B547">
        <v>57474477.516192064</v>
      </c>
      <c r="C547">
        <v>73710379.85756655</v>
      </c>
      <c r="D547">
        <v>69157426.877216339</v>
      </c>
      <c r="E547">
        <v>76804422.08995156</v>
      </c>
      <c r="F547">
        <v>76998903.779199719</v>
      </c>
      <c r="G547">
        <v>87441893.068333313</v>
      </c>
      <c r="H547">
        <v>76276487.247630671</v>
      </c>
      <c r="I547">
        <v>71617488.904248044</v>
      </c>
      <c r="J547">
        <v>75606726.323071972</v>
      </c>
      <c r="K547">
        <v>64233056.192276746</v>
      </c>
      <c r="L547">
        <v>69832745.814522758</v>
      </c>
    </row>
    <row r="548" spans="1:12" x14ac:dyDescent="0.25">
      <c r="A548">
        <v>71051776.377735153</v>
      </c>
      <c r="B548">
        <v>62658106.053029299</v>
      </c>
      <c r="C548">
        <v>75246484.372714281</v>
      </c>
      <c r="D548">
        <v>75542836.001633868</v>
      </c>
      <c r="E548">
        <v>82576280.005156964</v>
      </c>
      <c r="F548">
        <v>87866836.47113651</v>
      </c>
      <c r="G548">
        <v>91411267.502128556</v>
      </c>
      <c r="H548">
        <v>87784398.94241336</v>
      </c>
      <c r="I548">
        <v>72038050.424384341</v>
      </c>
      <c r="J548">
        <v>83130289.799431771</v>
      </c>
      <c r="K548">
        <v>70480225.573743269</v>
      </c>
      <c r="L548">
        <v>84781022.475175172</v>
      </c>
    </row>
    <row r="549" spans="1:12" x14ac:dyDescent="0.25">
      <c r="A549">
        <v>64029080.74437362</v>
      </c>
      <c r="B549">
        <v>57689763.800112166</v>
      </c>
      <c r="C549">
        <v>75880733.587288395</v>
      </c>
      <c r="D549">
        <v>76624421.259235278</v>
      </c>
      <c r="E549">
        <v>74969645.121868238</v>
      </c>
      <c r="F549">
        <v>78512063.36014083</v>
      </c>
      <c r="G549">
        <v>83925781.739355713</v>
      </c>
      <c r="H549">
        <v>88039606.349878594</v>
      </c>
      <c r="I549">
        <v>68817687.442704916</v>
      </c>
      <c r="J549">
        <v>78158281.884754211</v>
      </c>
      <c r="K549">
        <v>71786005.827434689</v>
      </c>
      <c r="L549">
        <v>83114787.088714048</v>
      </c>
    </row>
    <row r="550" spans="1:12" x14ac:dyDescent="0.25">
      <c r="A550">
        <v>76518975.182506263</v>
      </c>
      <c r="B550">
        <v>64401526.812276438</v>
      </c>
      <c r="C550">
        <v>80634932.949948117</v>
      </c>
      <c r="D550">
        <v>71198654.42813313</v>
      </c>
      <c r="E550">
        <v>85425709.860350475</v>
      </c>
      <c r="F550">
        <v>87772535.885892943</v>
      </c>
      <c r="G550">
        <v>91382843.724538282</v>
      </c>
      <c r="H550">
        <v>91002224.846773133</v>
      </c>
      <c r="I550">
        <v>76549776.119607255</v>
      </c>
      <c r="J550">
        <v>74380650.738294363</v>
      </c>
      <c r="K550">
        <v>66672857.637124158</v>
      </c>
      <c r="L550">
        <v>74118961.980681568</v>
      </c>
    </row>
    <row r="551" spans="1:12" x14ac:dyDescent="0.25">
      <c r="A551">
        <v>68358615.601312548</v>
      </c>
      <c r="B551">
        <v>70348725.31758666</v>
      </c>
      <c r="C551">
        <v>84246625.995929435</v>
      </c>
      <c r="D551">
        <v>78688917.901001588</v>
      </c>
      <c r="E551">
        <v>87174267.193131804</v>
      </c>
      <c r="F551">
        <v>91080512.847642303</v>
      </c>
      <c r="G551">
        <v>93253550.887884453</v>
      </c>
      <c r="H551">
        <v>95216662.303043798</v>
      </c>
      <c r="I551">
        <v>75172696.225617349</v>
      </c>
      <c r="J551">
        <v>83061786.225287944</v>
      </c>
      <c r="K551">
        <v>78211109.617940739</v>
      </c>
      <c r="L551">
        <v>76700848.883259043</v>
      </c>
    </row>
    <row r="552" spans="1:12" x14ac:dyDescent="0.25">
      <c r="A552">
        <v>66637360.742627725</v>
      </c>
      <c r="B552">
        <v>62472319.283668198</v>
      </c>
      <c r="C552">
        <v>78091060.719656646</v>
      </c>
      <c r="D552">
        <v>76148640.117717087</v>
      </c>
      <c r="E552">
        <v>79483890.595450833</v>
      </c>
      <c r="F552">
        <v>86562764.483833313</v>
      </c>
      <c r="G552">
        <v>89327585.618948087</v>
      </c>
      <c r="H552">
        <v>85772942.78678903</v>
      </c>
      <c r="I552">
        <v>71927392.339290515</v>
      </c>
      <c r="J552">
        <v>69166808.652494416</v>
      </c>
      <c r="K552">
        <v>63157071.215490453</v>
      </c>
      <c r="L552">
        <v>68293015.193067595</v>
      </c>
    </row>
    <row r="553" spans="1:12" x14ac:dyDescent="0.25">
      <c r="A553">
        <v>68514312.251279846</v>
      </c>
      <c r="B553">
        <v>62662685.551125616</v>
      </c>
      <c r="C553">
        <v>79671399.031232834</v>
      </c>
      <c r="D553">
        <v>74171875.881764159</v>
      </c>
      <c r="E553">
        <v>82279013.095903039</v>
      </c>
      <c r="F553">
        <v>82053783.662907153</v>
      </c>
      <c r="G553">
        <v>91060577.681247264</v>
      </c>
      <c r="H553">
        <v>86362340.486114845</v>
      </c>
      <c r="I553">
        <v>70359796.669796929</v>
      </c>
      <c r="J553">
        <v>76852580.359506309</v>
      </c>
      <c r="K553">
        <v>68605614.950607002</v>
      </c>
      <c r="L553">
        <v>79422371.398251563</v>
      </c>
    </row>
    <row r="554" spans="1:12" x14ac:dyDescent="0.25">
      <c r="A554">
        <v>70313498.685631439</v>
      </c>
      <c r="B554">
        <v>62576271.93566718</v>
      </c>
      <c r="C554">
        <v>80136432.608408079</v>
      </c>
      <c r="D554">
        <v>78398132.562911674</v>
      </c>
      <c r="E554">
        <v>77507703.973059356</v>
      </c>
      <c r="F554">
        <v>87838711.822732404</v>
      </c>
      <c r="G554">
        <v>94476137.704719543</v>
      </c>
      <c r="H554">
        <v>87497756.505704209</v>
      </c>
      <c r="I554">
        <v>70328529.493982226</v>
      </c>
      <c r="J554">
        <v>78230553.238050058</v>
      </c>
      <c r="K554">
        <v>76277459.792941019</v>
      </c>
      <c r="L554">
        <v>74427115.868147448</v>
      </c>
    </row>
    <row r="555" spans="1:12" x14ac:dyDescent="0.25">
      <c r="A555">
        <v>71982338.760041043</v>
      </c>
      <c r="B555">
        <v>63682686.586766861</v>
      </c>
      <c r="C555">
        <v>80598540.058561817</v>
      </c>
      <c r="D555">
        <v>78085631.546464115</v>
      </c>
      <c r="E555">
        <v>75137916.49538599</v>
      </c>
      <c r="F555">
        <v>87400896.695084408</v>
      </c>
      <c r="G555">
        <v>97195236.64175044</v>
      </c>
      <c r="H555">
        <v>84050705.328212678</v>
      </c>
      <c r="I555">
        <v>75751279.838393524</v>
      </c>
      <c r="J555">
        <v>78873701.271128893</v>
      </c>
      <c r="K555">
        <v>67748543.556169599</v>
      </c>
      <c r="L555">
        <v>72045120.637076199</v>
      </c>
    </row>
    <row r="556" spans="1:12" x14ac:dyDescent="0.25">
      <c r="A556">
        <v>73948470.618592784</v>
      </c>
      <c r="B556">
        <v>67919494.845796853</v>
      </c>
      <c r="C556">
        <v>79009468.13086462</v>
      </c>
      <c r="D556">
        <v>79576118.679168388</v>
      </c>
      <c r="E556">
        <v>83373774.240162626</v>
      </c>
      <c r="F556">
        <v>85553037.682238594</v>
      </c>
      <c r="G556">
        <v>99380404.717747703</v>
      </c>
      <c r="H556">
        <v>93685242.629885003</v>
      </c>
      <c r="I556">
        <v>80944946.328975633</v>
      </c>
      <c r="J556">
        <v>84727409.399468482</v>
      </c>
      <c r="K556">
        <v>71178087.206025049</v>
      </c>
      <c r="L556">
        <v>81302760.759701222</v>
      </c>
    </row>
    <row r="557" spans="1:12" x14ac:dyDescent="0.25">
      <c r="A557">
        <v>73196898.08553201</v>
      </c>
      <c r="B557">
        <v>62931224.969658911</v>
      </c>
      <c r="C557">
        <v>82731543.274307415</v>
      </c>
      <c r="D557">
        <v>71297159.442403093</v>
      </c>
      <c r="E557">
        <v>82868318.937242091</v>
      </c>
      <c r="F557">
        <v>87554426.966877446</v>
      </c>
      <c r="G557">
        <v>92231957.966201723</v>
      </c>
      <c r="H557">
        <v>88639031.370613679</v>
      </c>
      <c r="I557">
        <v>70611860.501575366</v>
      </c>
      <c r="J557">
        <v>75487894.207417324</v>
      </c>
      <c r="K557">
        <v>63914547.406771645</v>
      </c>
      <c r="L557">
        <v>70487866.459955081</v>
      </c>
    </row>
    <row r="558" spans="1:12" x14ac:dyDescent="0.25">
      <c r="A558">
        <v>61552689.452393048</v>
      </c>
      <c r="B558">
        <v>63170481.914854445</v>
      </c>
      <c r="C558">
        <v>76559110.490511224</v>
      </c>
      <c r="D558">
        <v>71391847.530167982</v>
      </c>
      <c r="E558">
        <v>78680895.192043781</v>
      </c>
      <c r="F558">
        <v>86617350.873764217</v>
      </c>
      <c r="G558">
        <v>80033357.306282416</v>
      </c>
      <c r="H558">
        <v>83883773.571918294</v>
      </c>
      <c r="I558">
        <v>63780305.350731134</v>
      </c>
      <c r="J558">
        <v>72389022.180749193</v>
      </c>
      <c r="K558">
        <v>66183116.665012538</v>
      </c>
      <c r="L558">
        <v>68403851.828191832</v>
      </c>
    </row>
    <row r="559" spans="1:12" x14ac:dyDescent="0.25">
      <c r="A559">
        <v>64388252.072528757</v>
      </c>
      <c r="B559">
        <v>60793421.570564099</v>
      </c>
      <c r="C559">
        <v>73123670.443469256</v>
      </c>
      <c r="D559">
        <v>68390543.087500632</v>
      </c>
      <c r="E559">
        <v>77481246.894738257</v>
      </c>
      <c r="F559">
        <v>80946386.695103258</v>
      </c>
      <c r="G559">
        <v>86967159.51926443</v>
      </c>
      <c r="H559">
        <v>82270045.75901407</v>
      </c>
      <c r="I559">
        <v>67416017.645544559</v>
      </c>
      <c r="J559">
        <v>71378491.417968407</v>
      </c>
      <c r="K559">
        <v>67097748.320816152</v>
      </c>
      <c r="L559">
        <v>72723954.359651983</v>
      </c>
    </row>
    <row r="560" spans="1:12" x14ac:dyDescent="0.25">
      <c r="A560">
        <v>66153753.089947328</v>
      </c>
      <c r="B560">
        <v>62773313.040198483</v>
      </c>
      <c r="C560">
        <v>72678286.097435579</v>
      </c>
      <c r="D560">
        <v>70520172.294142157</v>
      </c>
      <c r="E560">
        <v>79610320.459047168</v>
      </c>
      <c r="F560">
        <v>85112527.651628226</v>
      </c>
      <c r="G560">
        <v>91588935.121961832</v>
      </c>
      <c r="H560">
        <v>90760365.831804678</v>
      </c>
      <c r="I560">
        <v>74458016.325954035</v>
      </c>
      <c r="J560">
        <v>80076855.016748205</v>
      </c>
      <c r="K560">
        <v>77879446.252368748</v>
      </c>
      <c r="L560">
        <v>82298156.920353636</v>
      </c>
    </row>
    <row r="561" spans="1:12" x14ac:dyDescent="0.25">
      <c r="A561">
        <v>69175774.154815435</v>
      </c>
      <c r="B561">
        <v>63221568.468664281</v>
      </c>
      <c r="C561">
        <v>81917493.824671522</v>
      </c>
      <c r="D561">
        <v>75325473.342572972</v>
      </c>
      <c r="E561">
        <v>83736269.833605751</v>
      </c>
      <c r="F561">
        <v>86772723.865336135</v>
      </c>
      <c r="G561">
        <v>90411131.325350285</v>
      </c>
      <c r="H561">
        <v>87724998.347848624</v>
      </c>
      <c r="I561">
        <v>73710684.000963286</v>
      </c>
      <c r="J561">
        <v>81776435.250171363</v>
      </c>
      <c r="K561">
        <v>71422548.923820883</v>
      </c>
      <c r="L561">
        <v>79570561.991304293</v>
      </c>
    </row>
    <row r="562" spans="1:12" x14ac:dyDescent="0.25">
      <c r="A562">
        <v>61968250.263301484</v>
      </c>
      <c r="B562">
        <v>55414254.714497946</v>
      </c>
      <c r="C562">
        <v>77595671.191376776</v>
      </c>
      <c r="D562">
        <v>78141293.771297336</v>
      </c>
      <c r="E562">
        <v>75695137.714776248</v>
      </c>
      <c r="F562">
        <v>82830962.847794369</v>
      </c>
      <c r="G562">
        <v>90379133.16581744</v>
      </c>
      <c r="H562">
        <v>83231508.786671907</v>
      </c>
      <c r="I562">
        <v>71908542.3397578</v>
      </c>
      <c r="J562">
        <v>75271878.744744465</v>
      </c>
      <c r="K562">
        <v>68106293.326923802</v>
      </c>
      <c r="L562">
        <v>69006939.283689976</v>
      </c>
    </row>
    <row r="563" spans="1:12" x14ac:dyDescent="0.25">
      <c r="A563">
        <v>73872876.047637179</v>
      </c>
      <c r="B563">
        <v>63581877.598850399</v>
      </c>
      <c r="C563">
        <v>82904820.56066063</v>
      </c>
      <c r="D563">
        <v>74384615.908406019</v>
      </c>
      <c r="E563">
        <v>78606218.516156793</v>
      </c>
      <c r="F563">
        <v>81451426.724404633</v>
      </c>
      <c r="G563">
        <v>88253433.766058296</v>
      </c>
      <c r="H563">
        <v>86463770.714876369</v>
      </c>
      <c r="I563">
        <v>72480704.753684372</v>
      </c>
      <c r="J563">
        <v>79267040.801456556</v>
      </c>
      <c r="K563">
        <v>78692568.721059605</v>
      </c>
      <c r="L563">
        <v>73259358.921376258</v>
      </c>
    </row>
    <row r="564" spans="1:12" x14ac:dyDescent="0.25">
      <c r="A564">
        <v>71194626.813741803</v>
      </c>
      <c r="B564">
        <v>66985530.494946696</v>
      </c>
      <c r="C564">
        <v>80199766.739379585</v>
      </c>
      <c r="D564">
        <v>76378773.670235872</v>
      </c>
      <c r="E564">
        <v>79370713.579988793</v>
      </c>
      <c r="F564">
        <v>86212389.123442426</v>
      </c>
      <c r="G564">
        <v>89820867.287515417</v>
      </c>
      <c r="H564">
        <v>82617237.247067586</v>
      </c>
      <c r="I564">
        <v>70044418.906998858</v>
      </c>
      <c r="J564">
        <v>76019556.758299798</v>
      </c>
      <c r="K564">
        <v>69889449.228273526</v>
      </c>
      <c r="L564">
        <v>72306645.5041814</v>
      </c>
    </row>
    <row r="565" spans="1:12" x14ac:dyDescent="0.25">
      <c r="A565">
        <v>71073368.406442463</v>
      </c>
      <c r="B565">
        <v>61272843.62225911</v>
      </c>
      <c r="C565">
        <v>78799962.832808539</v>
      </c>
      <c r="D565">
        <v>68741713.380983353</v>
      </c>
      <c r="E565">
        <v>75472519.751243949</v>
      </c>
      <c r="F565">
        <v>85683834.845560491</v>
      </c>
      <c r="G565">
        <v>87473221.196342289</v>
      </c>
      <c r="H565">
        <v>84494913.236167341</v>
      </c>
      <c r="I565">
        <v>76987401.364596516</v>
      </c>
      <c r="J565">
        <v>80952850.534620821</v>
      </c>
      <c r="K565">
        <v>73080865.785079896</v>
      </c>
      <c r="L565">
        <v>72821332.962967277</v>
      </c>
    </row>
    <row r="566" spans="1:12" x14ac:dyDescent="0.25">
      <c r="A566">
        <v>73429696.198053479</v>
      </c>
      <c r="B566">
        <v>70511402.368559405</v>
      </c>
      <c r="C566">
        <v>84813065.661241576</v>
      </c>
      <c r="D566">
        <v>77753551.888508603</v>
      </c>
      <c r="E566">
        <v>84895421.598491281</v>
      </c>
      <c r="F566">
        <v>91804098.081526667</v>
      </c>
      <c r="G566">
        <v>99008116.636655703</v>
      </c>
      <c r="H566">
        <v>89943615.044301867</v>
      </c>
      <c r="I566">
        <v>82776377.953232586</v>
      </c>
      <c r="J566">
        <v>79177514.153460145</v>
      </c>
      <c r="K566">
        <v>74561461.912743881</v>
      </c>
      <c r="L566">
        <v>82497614.064925432</v>
      </c>
    </row>
    <row r="567" spans="1:12" x14ac:dyDescent="0.25">
      <c r="A567">
        <v>71137603.902690858</v>
      </c>
      <c r="B567">
        <v>62269175.396793917</v>
      </c>
      <c r="C567">
        <v>75470255.72760345</v>
      </c>
      <c r="D567">
        <v>79012298.569470704</v>
      </c>
      <c r="E567">
        <v>86385103.363844916</v>
      </c>
      <c r="F567">
        <v>88494567.189509556</v>
      </c>
      <c r="G567">
        <v>90109826.067475408</v>
      </c>
      <c r="H567">
        <v>87591736.171161503</v>
      </c>
      <c r="I567">
        <v>76830826.343708411</v>
      </c>
      <c r="J567">
        <v>84946697.099468172</v>
      </c>
      <c r="K567">
        <v>74065536.606640056</v>
      </c>
      <c r="L567">
        <v>80503448.406019107</v>
      </c>
    </row>
    <row r="568" spans="1:12" x14ac:dyDescent="0.25">
      <c r="A568">
        <v>63473279.220847271</v>
      </c>
      <c r="B568">
        <v>60689730.525025479</v>
      </c>
      <c r="C568">
        <v>73854748.873720467</v>
      </c>
      <c r="D568">
        <v>72540555.313917994</v>
      </c>
      <c r="E568">
        <v>79313327.548775494</v>
      </c>
      <c r="F568">
        <v>82938151.757874772</v>
      </c>
      <c r="G568">
        <v>86432043.827271879</v>
      </c>
      <c r="H568">
        <v>84965257.643075064</v>
      </c>
      <c r="I568">
        <v>67518462.876617357</v>
      </c>
      <c r="J568">
        <v>76730796.17168884</v>
      </c>
      <c r="K568">
        <v>68735398.075560212</v>
      </c>
      <c r="L568">
        <v>71206753.44256492</v>
      </c>
    </row>
    <row r="569" spans="1:12" x14ac:dyDescent="0.25">
      <c r="A569">
        <v>72154407.276214227</v>
      </c>
      <c r="B569">
        <v>59323626.868103489</v>
      </c>
      <c r="C569">
        <v>79910447.638998479</v>
      </c>
      <c r="D569">
        <v>72765753.58935158</v>
      </c>
      <c r="E569">
        <v>70431282.83611016</v>
      </c>
      <c r="F569">
        <v>78156429.519516319</v>
      </c>
      <c r="G569">
        <v>88611713.739843264</v>
      </c>
      <c r="H569">
        <v>82716746.673025742</v>
      </c>
      <c r="I569">
        <v>70686061.803429782</v>
      </c>
      <c r="J569">
        <v>73865716.312783495</v>
      </c>
      <c r="K569">
        <v>66684780.849399917</v>
      </c>
      <c r="L569">
        <v>71818627.996839747</v>
      </c>
    </row>
    <row r="570" spans="1:12" x14ac:dyDescent="0.25">
      <c r="A570">
        <v>65748644.592109874</v>
      </c>
      <c r="B570">
        <v>61984545.80946286</v>
      </c>
      <c r="C570">
        <v>83450409.374093667</v>
      </c>
      <c r="D570">
        <v>78347657.212639704</v>
      </c>
      <c r="E570">
        <v>88262113.230961591</v>
      </c>
      <c r="F570">
        <v>87625938.031257644</v>
      </c>
      <c r="G570">
        <v>93308191.019661427</v>
      </c>
      <c r="H570">
        <v>89858985.007288381</v>
      </c>
      <c r="I570">
        <v>71307489.42279911</v>
      </c>
      <c r="J570">
        <v>80414804.680156678</v>
      </c>
      <c r="K570">
        <v>71892967.693809181</v>
      </c>
      <c r="L570">
        <v>80587298.538070887</v>
      </c>
    </row>
    <row r="571" spans="1:12" x14ac:dyDescent="0.25">
      <c r="A571">
        <v>71835575.827911809</v>
      </c>
      <c r="B571">
        <v>66296369.135235578</v>
      </c>
      <c r="C571">
        <v>79218495.003766418</v>
      </c>
      <c r="D571">
        <v>80682474.095416203</v>
      </c>
      <c r="E571">
        <v>84442972.379100859</v>
      </c>
      <c r="F571">
        <v>95650690.54924427</v>
      </c>
      <c r="G571">
        <v>96217023.318595558</v>
      </c>
      <c r="H571">
        <v>92707900.238676071</v>
      </c>
      <c r="I571">
        <v>79244713.994269401</v>
      </c>
      <c r="J571">
        <v>80029639.563998133</v>
      </c>
      <c r="K571">
        <v>71944784.657942235</v>
      </c>
      <c r="L571">
        <v>78870309.345718503</v>
      </c>
    </row>
    <row r="572" spans="1:12" x14ac:dyDescent="0.25">
      <c r="A572">
        <v>75268504.755136654</v>
      </c>
      <c r="B572">
        <v>64381117.574673481</v>
      </c>
      <c r="C572">
        <v>79052027.021310464</v>
      </c>
      <c r="D572">
        <v>79538492.834720761</v>
      </c>
      <c r="E572">
        <v>78236581.447566152</v>
      </c>
      <c r="F572">
        <v>85511138.777295053</v>
      </c>
      <c r="G572">
        <v>89946633.674910963</v>
      </c>
      <c r="H572">
        <v>86597051.60747233</v>
      </c>
      <c r="I572">
        <v>75641975.864299551</v>
      </c>
      <c r="J572">
        <v>79230271.128541201</v>
      </c>
      <c r="K572">
        <v>67959124.246000677</v>
      </c>
      <c r="L572">
        <v>74452067.467490345</v>
      </c>
    </row>
    <row r="573" spans="1:12" x14ac:dyDescent="0.25">
      <c r="A573">
        <v>63040672.425356947</v>
      </c>
      <c r="B573">
        <v>64274511.4611362</v>
      </c>
      <c r="C573">
        <v>76859766.233603716</v>
      </c>
      <c r="D573">
        <v>77276145.668691933</v>
      </c>
      <c r="E573">
        <v>85747032.254331484</v>
      </c>
      <c r="F573">
        <v>86156758.794120669</v>
      </c>
      <c r="G573">
        <v>87761812.96951656</v>
      </c>
      <c r="H573">
        <v>85762769.793692499</v>
      </c>
      <c r="I573">
        <v>74326547.067273498</v>
      </c>
      <c r="J573">
        <v>75638176.93304792</v>
      </c>
      <c r="K573">
        <v>66866570.822149344</v>
      </c>
      <c r="L573">
        <v>74512955.301527768</v>
      </c>
    </row>
    <row r="574" spans="1:12" x14ac:dyDescent="0.25">
      <c r="A574">
        <v>76187290.383134946</v>
      </c>
      <c r="B574">
        <v>62040354.993168622</v>
      </c>
      <c r="C574">
        <v>87579911.031352699</v>
      </c>
      <c r="D574">
        <v>82356469.027339727</v>
      </c>
      <c r="E574">
        <v>87574423.716168523</v>
      </c>
      <c r="F574">
        <v>89190333.462710455</v>
      </c>
      <c r="G574">
        <v>98661319.583165228</v>
      </c>
      <c r="H574">
        <v>92737191.3229886</v>
      </c>
      <c r="I574">
        <v>82494455.7477566</v>
      </c>
      <c r="J574">
        <v>84316682.426207125</v>
      </c>
      <c r="K574">
        <v>77313316.463003457</v>
      </c>
      <c r="L574">
        <v>89432950.954202101</v>
      </c>
    </row>
    <row r="575" spans="1:12" x14ac:dyDescent="0.25">
      <c r="A575">
        <v>74175061.472574815</v>
      </c>
      <c r="B575">
        <v>64121583.446377978</v>
      </c>
      <c r="C575">
        <v>77748354.624233156</v>
      </c>
      <c r="D575">
        <v>73635292.36123687</v>
      </c>
      <c r="E575">
        <v>76474715.577051133</v>
      </c>
      <c r="F575">
        <v>87688758.507634744</v>
      </c>
      <c r="G575">
        <v>87185898.589419082</v>
      </c>
      <c r="H575">
        <v>83743675.486991778</v>
      </c>
      <c r="I575">
        <v>70925763.617429361</v>
      </c>
      <c r="J575">
        <v>72074311.729483917</v>
      </c>
      <c r="K575">
        <v>63042065.022831172</v>
      </c>
      <c r="L575">
        <v>74157510.322225258</v>
      </c>
    </row>
    <row r="576" spans="1:12" x14ac:dyDescent="0.25">
      <c r="A576">
        <v>71346985.304563165</v>
      </c>
      <c r="B576">
        <v>59688009.44828745</v>
      </c>
      <c r="C576">
        <v>78363751.62642625</v>
      </c>
      <c r="D576">
        <v>72327302.32373704</v>
      </c>
      <c r="E576">
        <v>82627452.472941294</v>
      </c>
      <c r="F576">
        <v>84018581.21134457</v>
      </c>
      <c r="G576">
        <v>89332649.491200581</v>
      </c>
      <c r="H576">
        <v>83865417.138452291</v>
      </c>
      <c r="I576">
        <v>70818546.225658655</v>
      </c>
      <c r="J576">
        <v>71849264.123214096</v>
      </c>
      <c r="K576">
        <v>70543367.185778588</v>
      </c>
      <c r="L576">
        <v>77383099.44579719</v>
      </c>
    </row>
    <row r="577" spans="1:12" x14ac:dyDescent="0.25">
      <c r="A577">
        <v>73934976.834181026</v>
      </c>
      <c r="B577">
        <v>65274171.752075687</v>
      </c>
      <c r="C577">
        <v>76295388.320037395</v>
      </c>
      <c r="D577">
        <v>77342564.385544002</v>
      </c>
      <c r="E577">
        <v>84705373.016563326</v>
      </c>
      <c r="F577">
        <v>84667056.451454952</v>
      </c>
      <c r="G577">
        <v>93591967.618199721</v>
      </c>
      <c r="H577">
        <v>90024770.704504594</v>
      </c>
      <c r="I577">
        <v>72366915.969743654</v>
      </c>
      <c r="J577">
        <v>76794331.399052367</v>
      </c>
      <c r="K577">
        <v>78459527.344396427</v>
      </c>
      <c r="L577">
        <v>80288083.12657553</v>
      </c>
    </row>
    <row r="578" spans="1:12" x14ac:dyDescent="0.25">
      <c r="A578">
        <v>66772028.686141886</v>
      </c>
      <c r="B578">
        <v>60970384.095005132</v>
      </c>
      <c r="C578">
        <v>80911000.796629563</v>
      </c>
      <c r="D578">
        <v>76993171.502798334</v>
      </c>
      <c r="E578">
        <v>83459723.252412885</v>
      </c>
      <c r="F578">
        <v>82244074.997249052</v>
      </c>
      <c r="G578">
        <v>82467736.73467122</v>
      </c>
      <c r="H578">
        <v>85230072.554042295</v>
      </c>
      <c r="I578">
        <v>74568518.818821505</v>
      </c>
      <c r="J578">
        <v>77432753.748703405</v>
      </c>
      <c r="K578">
        <v>71405186.893666834</v>
      </c>
      <c r="L578">
        <v>74954450.98987563</v>
      </c>
    </row>
    <row r="579" spans="1:12" x14ac:dyDescent="0.25">
      <c r="A579">
        <v>66769563.149099432</v>
      </c>
      <c r="B579">
        <v>63386458.877704762</v>
      </c>
      <c r="C579">
        <v>85046974.18508172</v>
      </c>
      <c r="D579">
        <v>78418319.2226509</v>
      </c>
      <c r="E579">
        <v>85880219.313929111</v>
      </c>
      <c r="F579">
        <v>86426668.57164529</v>
      </c>
      <c r="G579">
        <v>93646381.548451334</v>
      </c>
      <c r="H579">
        <v>86651433.886471003</v>
      </c>
      <c r="I579">
        <v>78273875.292517036</v>
      </c>
      <c r="J579">
        <v>90033432.304148316</v>
      </c>
      <c r="K579">
        <v>66496208.420758985</v>
      </c>
      <c r="L579">
        <v>81442069.292374134</v>
      </c>
    </row>
    <row r="580" spans="1:12" x14ac:dyDescent="0.25">
      <c r="A580">
        <v>70848111.519175261</v>
      </c>
      <c r="B580">
        <v>63971736.854894683</v>
      </c>
      <c r="C580">
        <v>77480426.41205579</v>
      </c>
      <c r="D580">
        <v>80235056.314894736</v>
      </c>
      <c r="E580">
        <v>84806601.297495186</v>
      </c>
      <c r="F580">
        <v>91011617.790783778</v>
      </c>
      <c r="G580">
        <v>91994006.318764731</v>
      </c>
      <c r="H580">
        <v>88286351.396495581</v>
      </c>
      <c r="I580">
        <v>74459842.170267656</v>
      </c>
      <c r="J580">
        <v>74204996.57382679</v>
      </c>
      <c r="K580">
        <v>71843459.887493968</v>
      </c>
      <c r="L580">
        <v>85896925.785965234</v>
      </c>
    </row>
    <row r="581" spans="1:12" x14ac:dyDescent="0.25">
      <c r="A581">
        <v>66064030.315608919</v>
      </c>
      <c r="B581">
        <v>63219087.968819179</v>
      </c>
      <c r="C581">
        <v>78079622.304374233</v>
      </c>
      <c r="D581">
        <v>76141184.53859362</v>
      </c>
      <c r="E581">
        <v>76451188.261979342</v>
      </c>
      <c r="F581">
        <v>83948362.956971705</v>
      </c>
      <c r="G581">
        <v>84095113.704510391</v>
      </c>
      <c r="H581">
        <v>81917038.570514098</v>
      </c>
      <c r="I581">
        <v>66665335.400495291</v>
      </c>
      <c r="J581">
        <v>68515211.711883917</v>
      </c>
      <c r="K581">
        <v>64705127.971145198</v>
      </c>
      <c r="L581">
        <v>72035515.202836618</v>
      </c>
    </row>
    <row r="582" spans="1:12" x14ac:dyDescent="0.25">
      <c r="A582">
        <v>67832375.390621006</v>
      </c>
      <c r="B582">
        <v>66141041.951232001</v>
      </c>
      <c r="C582">
        <v>82175968.111489207</v>
      </c>
      <c r="D582">
        <v>77206338.502177775</v>
      </c>
      <c r="E582">
        <v>83865595.42710191</v>
      </c>
      <c r="F582">
        <v>79659542.299835414</v>
      </c>
      <c r="G582">
        <v>96482235.520276517</v>
      </c>
      <c r="H582">
        <v>90734163.935640693</v>
      </c>
      <c r="I582">
        <v>75351170.391785741</v>
      </c>
      <c r="J582">
        <v>85200927.967646956</v>
      </c>
      <c r="K582">
        <v>73018662.640232086</v>
      </c>
      <c r="L582">
        <v>83553851.236593455</v>
      </c>
    </row>
    <row r="583" spans="1:12" x14ac:dyDescent="0.25">
      <c r="A583">
        <v>68414815.045224696</v>
      </c>
      <c r="B583">
        <v>66373908.692291364</v>
      </c>
      <c r="C583">
        <v>77448859.42565608</v>
      </c>
      <c r="D583">
        <v>72471320.897763535</v>
      </c>
      <c r="E583">
        <v>80245261.079339325</v>
      </c>
      <c r="F583">
        <v>82123407.457563758</v>
      </c>
      <c r="G583">
        <v>93667098.755489692</v>
      </c>
      <c r="H583">
        <v>80182883.933265612</v>
      </c>
      <c r="I583">
        <v>74508075.501481295</v>
      </c>
      <c r="J583">
        <v>80103541.079604387</v>
      </c>
      <c r="K583">
        <v>71179698.906158</v>
      </c>
      <c r="L583">
        <v>80564087.229507029</v>
      </c>
    </row>
    <row r="584" spans="1:12" x14ac:dyDescent="0.25">
      <c r="A584">
        <v>66612936.087739825</v>
      </c>
      <c r="B584">
        <v>57016114.109429665</v>
      </c>
      <c r="C584">
        <v>72962917.034238294</v>
      </c>
      <c r="D584">
        <v>73844414.704911396</v>
      </c>
      <c r="E584">
        <v>77397027.624931544</v>
      </c>
      <c r="F584">
        <v>86074062.483596295</v>
      </c>
      <c r="G584">
        <v>88410179.337787658</v>
      </c>
      <c r="H584">
        <v>83144869.335682631</v>
      </c>
      <c r="I584">
        <v>69329188.28942664</v>
      </c>
      <c r="J584">
        <v>71443775.511875749</v>
      </c>
      <c r="K584">
        <v>71191458.426018119</v>
      </c>
      <c r="L584">
        <v>69552892.472343266</v>
      </c>
    </row>
    <row r="585" spans="1:12" x14ac:dyDescent="0.25">
      <c r="A585">
        <v>69857073.911270484</v>
      </c>
      <c r="B585">
        <v>63477025.886895582</v>
      </c>
      <c r="C585">
        <v>79075890.065891251</v>
      </c>
      <c r="D585">
        <v>72181445.326728195</v>
      </c>
      <c r="E585">
        <v>77523700.834064126</v>
      </c>
      <c r="F585">
        <v>87713740.356391326</v>
      </c>
      <c r="G585">
        <v>87938759.634569287</v>
      </c>
      <c r="H585">
        <v>92174167.152052194</v>
      </c>
      <c r="I585">
        <v>71648375.127214208</v>
      </c>
      <c r="J585">
        <v>70696379.020482078</v>
      </c>
      <c r="K585">
        <v>62058239.593504831</v>
      </c>
      <c r="L585">
        <v>76990197.728276148</v>
      </c>
    </row>
    <row r="586" spans="1:12" x14ac:dyDescent="0.25">
      <c r="A586">
        <v>65605232.785673827</v>
      </c>
      <c r="B586">
        <v>57220539.332111657</v>
      </c>
      <c r="C586">
        <v>78577075.538330659</v>
      </c>
      <c r="D586">
        <v>76210439.433520779</v>
      </c>
      <c r="E586">
        <v>81400024.660174668</v>
      </c>
      <c r="F586">
        <v>77688058.712562978</v>
      </c>
      <c r="G586">
        <v>87533903.47949788</v>
      </c>
      <c r="H586">
        <v>94160495.113111764</v>
      </c>
      <c r="I586">
        <v>70044430.24651818</v>
      </c>
      <c r="J586">
        <v>76291250.105194241</v>
      </c>
      <c r="K586">
        <v>68658397.73818849</v>
      </c>
      <c r="L586">
        <v>75029981.333949506</v>
      </c>
    </row>
    <row r="587" spans="1:12" x14ac:dyDescent="0.25">
      <c r="A587">
        <v>66416237.272716716</v>
      </c>
      <c r="B587">
        <v>61753783.482705675</v>
      </c>
      <c r="C587">
        <v>81687781.349259496</v>
      </c>
      <c r="D587">
        <v>74341617.567166343</v>
      </c>
      <c r="E587">
        <v>81165614.657233462</v>
      </c>
      <c r="F587">
        <v>82064695.939085677</v>
      </c>
      <c r="G587">
        <v>90525105.448492631</v>
      </c>
      <c r="H587">
        <v>85449697.195364878</v>
      </c>
      <c r="I587">
        <v>69364690.973472446</v>
      </c>
      <c r="J587">
        <v>74439529.000923231</v>
      </c>
      <c r="K587">
        <v>68043341.690031633</v>
      </c>
      <c r="L587">
        <v>69216449.279876918</v>
      </c>
    </row>
    <row r="588" spans="1:12" x14ac:dyDescent="0.25">
      <c r="A588">
        <v>69523748.890280649</v>
      </c>
      <c r="B588">
        <v>61022654.120439269</v>
      </c>
      <c r="C588">
        <v>74672564.512558088</v>
      </c>
      <c r="D588">
        <v>69541592.838664204</v>
      </c>
      <c r="E588">
        <v>73628454.683836743</v>
      </c>
      <c r="F588">
        <v>87589428.203838259</v>
      </c>
      <c r="G588">
        <v>92953214.109070241</v>
      </c>
      <c r="H588">
        <v>80834105.938079819</v>
      </c>
      <c r="I588">
        <v>73323519.575575143</v>
      </c>
      <c r="J588">
        <v>73381762.927015707</v>
      </c>
      <c r="K588">
        <v>72329187.28817457</v>
      </c>
      <c r="L588">
        <v>71342918.460871533</v>
      </c>
    </row>
    <row r="589" spans="1:12" x14ac:dyDescent="0.25">
      <c r="A589">
        <v>70184490.476235405</v>
      </c>
      <c r="B589">
        <v>65055179.541015759</v>
      </c>
      <c r="C589">
        <v>86364514.549462795</v>
      </c>
      <c r="D589">
        <v>74131159.090721309</v>
      </c>
      <c r="E589">
        <v>81931203.264358565</v>
      </c>
      <c r="F589">
        <v>90009857.507346049</v>
      </c>
      <c r="G589">
        <v>86991428.541612431</v>
      </c>
      <c r="H589">
        <v>91022418.289077058</v>
      </c>
      <c r="I589">
        <v>74778117.92901209</v>
      </c>
      <c r="J589">
        <v>78333593.624176025</v>
      </c>
      <c r="K589">
        <v>69808138.579100549</v>
      </c>
      <c r="L589">
        <v>77702788.84182398</v>
      </c>
    </row>
    <row r="590" spans="1:12" x14ac:dyDescent="0.25">
      <c r="A590">
        <v>69663441.799224332</v>
      </c>
      <c r="B590">
        <v>63882418.84293583</v>
      </c>
      <c r="C590">
        <v>82153294.738819599</v>
      </c>
      <c r="D590">
        <v>81050108.770498142</v>
      </c>
      <c r="E590">
        <v>78789205.770130932</v>
      </c>
      <c r="F590">
        <v>84172814.772790238</v>
      </c>
      <c r="G590">
        <v>90025837.621231541</v>
      </c>
      <c r="H590">
        <v>82858227.235364482</v>
      </c>
      <c r="I590">
        <v>68817941.999704555</v>
      </c>
      <c r="J590">
        <v>76459462.844720855</v>
      </c>
      <c r="K590">
        <v>74625026.127454147</v>
      </c>
      <c r="L590">
        <v>76521034.889992774</v>
      </c>
    </row>
    <row r="591" spans="1:12" x14ac:dyDescent="0.25">
      <c r="A591">
        <v>71123960.921813786</v>
      </c>
      <c r="B591">
        <v>67476185.011244893</v>
      </c>
      <c r="C591">
        <v>77484913.806754246</v>
      </c>
      <c r="D591">
        <v>79278492.974540442</v>
      </c>
      <c r="E591">
        <v>75969303.966658786</v>
      </c>
      <c r="F591">
        <v>95099973.000773653</v>
      </c>
      <c r="G591">
        <v>91004320.295140713</v>
      </c>
      <c r="H591">
        <v>88514386.682185665</v>
      </c>
      <c r="I591">
        <v>75799536.161531627</v>
      </c>
      <c r="J591">
        <v>83414819.54873839</v>
      </c>
      <c r="K591">
        <v>74018564.314752281</v>
      </c>
      <c r="L591">
        <v>82875158.726441503</v>
      </c>
    </row>
    <row r="592" spans="1:12" x14ac:dyDescent="0.25">
      <c r="A592">
        <v>67528397.439257011</v>
      </c>
      <c r="B592">
        <v>63781204.272059895</v>
      </c>
      <c r="C592">
        <v>75468888.760127738</v>
      </c>
      <c r="D592">
        <v>68711776.298643991</v>
      </c>
      <c r="E592">
        <v>75534214.034564406</v>
      </c>
      <c r="F592">
        <v>81654548.6612432</v>
      </c>
      <c r="G592">
        <v>83855659.633014113</v>
      </c>
      <c r="H592">
        <v>87030056.119212314</v>
      </c>
      <c r="I592">
        <v>69173812.527652055</v>
      </c>
      <c r="J592">
        <v>72603845.188905954</v>
      </c>
      <c r="K592">
        <v>69170602.36732471</v>
      </c>
      <c r="L592">
        <v>70565141.584344432</v>
      </c>
    </row>
    <row r="593" spans="1:12" x14ac:dyDescent="0.25">
      <c r="A593">
        <v>65848971.380682282</v>
      </c>
      <c r="B593">
        <v>55689441.482320726</v>
      </c>
      <c r="C593">
        <v>80794938.350461066</v>
      </c>
      <c r="D593">
        <v>79098736.203471825</v>
      </c>
      <c r="E593">
        <v>77263973.90366441</v>
      </c>
      <c r="F593">
        <v>89289845.914912313</v>
      </c>
      <c r="G593">
        <v>90858545.143476129</v>
      </c>
      <c r="H593">
        <v>87244497.247347295</v>
      </c>
      <c r="I593">
        <v>75546573.341690794</v>
      </c>
      <c r="J593">
        <v>74357282.501616448</v>
      </c>
      <c r="K593">
        <v>68406128.910025418</v>
      </c>
      <c r="L593">
        <v>74464885.627266079</v>
      </c>
    </row>
    <row r="594" spans="1:12" x14ac:dyDescent="0.25">
      <c r="A594">
        <v>73984532.427998155</v>
      </c>
      <c r="B594">
        <v>62386802.634651512</v>
      </c>
      <c r="C594">
        <v>84897087.857882917</v>
      </c>
      <c r="D594">
        <v>81491489.724117264</v>
      </c>
      <c r="E594">
        <v>80161264.830443203</v>
      </c>
      <c r="F594">
        <v>92737355.537457302</v>
      </c>
      <c r="G594">
        <v>99415171.292382911</v>
      </c>
      <c r="H594">
        <v>90350263.470900327</v>
      </c>
      <c r="I594">
        <v>79068582.197900608</v>
      </c>
      <c r="J594">
        <v>80836744.542333856</v>
      </c>
      <c r="K594">
        <v>70738475.81660606</v>
      </c>
      <c r="L594">
        <v>82058343.224477813</v>
      </c>
    </row>
    <row r="595" spans="1:12" x14ac:dyDescent="0.25">
      <c r="A595">
        <v>72972568.306770638</v>
      </c>
      <c r="B595">
        <v>60522058.074692145</v>
      </c>
      <c r="C595">
        <v>81331001.525288627</v>
      </c>
      <c r="D595">
        <v>78220017.594756365</v>
      </c>
      <c r="E595">
        <v>85560463.774057314</v>
      </c>
      <c r="F595">
        <v>90723211.710270464</v>
      </c>
      <c r="G595">
        <v>93159985.819500104</v>
      </c>
      <c r="H595">
        <v>89262862.857009619</v>
      </c>
      <c r="I595">
        <v>71126354.434328333</v>
      </c>
      <c r="J595">
        <v>79096938.382347316</v>
      </c>
      <c r="K595">
        <v>71934779.770764619</v>
      </c>
      <c r="L595">
        <v>73610465.073145956</v>
      </c>
    </row>
    <row r="596" spans="1:12" x14ac:dyDescent="0.25">
      <c r="A596">
        <v>73474800.554695994</v>
      </c>
      <c r="B596">
        <v>68528673.532924026</v>
      </c>
      <c r="C596">
        <v>81034136.475013644</v>
      </c>
      <c r="D596">
        <v>83061098.292078361</v>
      </c>
      <c r="E596">
        <v>83042205.213294521</v>
      </c>
      <c r="F596">
        <v>87578136.829084337</v>
      </c>
      <c r="G596">
        <v>99882308.084207758</v>
      </c>
      <c r="H596">
        <v>95151252.394003198</v>
      </c>
      <c r="I596">
        <v>77931759.407965854</v>
      </c>
      <c r="J596">
        <v>85614486.3906288</v>
      </c>
      <c r="K596">
        <v>70382255.693500042</v>
      </c>
      <c r="L596">
        <v>81476741.571290985</v>
      </c>
    </row>
    <row r="597" spans="1:12" x14ac:dyDescent="0.25">
      <c r="A597">
        <v>69661282.489518419</v>
      </c>
      <c r="B597">
        <v>64179689.403979868</v>
      </c>
      <c r="C597">
        <v>83449273.317729175</v>
      </c>
      <c r="D597">
        <v>74385374.663137183</v>
      </c>
      <c r="E597">
        <v>83752795.550911635</v>
      </c>
      <c r="F597">
        <v>84234287.884649649</v>
      </c>
      <c r="G597">
        <v>85151385.130565464</v>
      </c>
      <c r="H597">
        <v>87743517.889606595</v>
      </c>
      <c r="I597">
        <v>78379738.555271417</v>
      </c>
      <c r="J597">
        <v>78878637.508018851</v>
      </c>
      <c r="K597">
        <v>67706818.161915123</v>
      </c>
      <c r="L597">
        <v>83349080.36152035</v>
      </c>
    </row>
    <row r="598" spans="1:12" x14ac:dyDescent="0.25">
      <c r="A598">
        <v>74483373.604401156</v>
      </c>
      <c r="B598">
        <v>69626085.884381309</v>
      </c>
      <c r="C598">
        <v>79303870.69615224</v>
      </c>
      <c r="D598">
        <v>77933408.593056068</v>
      </c>
      <c r="E598">
        <v>82734746.852245823</v>
      </c>
      <c r="F598">
        <v>88705800.509886339</v>
      </c>
      <c r="G598">
        <v>90309290.197955891</v>
      </c>
      <c r="H598">
        <v>93443668.18902494</v>
      </c>
      <c r="I598">
        <v>72817155.079418257</v>
      </c>
      <c r="J598">
        <v>79945409.476547092</v>
      </c>
      <c r="K598">
        <v>76533987.43968299</v>
      </c>
      <c r="L598">
        <v>79007997.035424173</v>
      </c>
    </row>
    <row r="599" spans="1:12" x14ac:dyDescent="0.25">
      <c r="A599">
        <v>69072810.954199523</v>
      </c>
      <c r="B599">
        <v>68782784.224450991</v>
      </c>
      <c r="C599">
        <v>82048154.647365049</v>
      </c>
      <c r="D599">
        <v>71799072.730576128</v>
      </c>
      <c r="E599">
        <v>84909803.87219426</v>
      </c>
      <c r="F599">
        <v>87832258.567401677</v>
      </c>
      <c r="G599">
        <v>95690388.665405661</v>
      </c>
      <c r="H599">
        <v>86600045.66354166</v>
      </c>
      <c r="I599">
        <v>74232239.631588548</v>
      </c>
      <c r="J599">
        <v>76770429.909331053</v>
      </c>
      <c r="K599">
        <v>69861356.607769668</v>
      </c>
      <c r="L599">
        <v>75720663.018443525</v>
      </c>
    </row>
    <row r="600" spans="1:12" x14ac:dyDescent="0.25">
      <c r="A600">
        <v>73558188.025413558</v>
      </c>
      <c r="B600">
        <v>68174902.350422651</v>
      </c>
      <c r="C600">
        <v>77798390.219884545</v>
      </c>
      <c r="D600">
        <v>79572044.620270476</v>
      </c>
      <c r="E600">
        <v>88762726.503024518</v>
      </c>
      <c r="F600">
        <v>83720088.688036993</v>
      </c>
      <c r="G600">
        <v>92195709.89366734</v>
      </c>
      <c r="H600">
        <v>85233153.560286447</v>
      </c>
      <c r="I600">
        <v>73564940.197517231</v>
      </c>
      <c r="J600">
        <v>77312248.844627172</v>
      </c>
      <c r="K600">
        <v>71046325.419973418</v>
      </c>
      <c r="L600">
        <v>79685921.61687696</v>
      </c>
    </row>
    <row r="601" spans="1:12" x14ac:dyDescent="0.25">
      <c r="A601">
        <v>68601059.334527716</v>
      </c>
      <c r="B601">
        <v>65194124.81054654</v>
      </c>
      <c r="C601">
        <v>70533410.797799736</v>
      </c>
      <c r="D601">
        <v>73990227.125898525</v>
      </c>
      <c r="E601">
        <v>82941146.036746755</v>
      </c>
      <c r="F601">
        <v>85635802.919988558</v>
      </c>
      <c r="G601">
        <v>94212379.286935881</v>
      </c>
      <c r="H601">
        <v>90306627.673669443</v>
      </c>
      <c r="I601">
        <v>73586262.603085756</v>
      </c>
      <c r="J601">
        <v>75244409.694783404</v>
      </c>
      <c r="K601">
        <v>76943877.724579886</v>
      </c>
      <c r="L601">
        <v>75776125.984905943</v>
      </c>
    </row>
    <row r="602" spans="1:12" x14ac:dyDescent="0.25">
      <c r="A602">
        <v>66356403.467638455</v>
      </c>
      <c r="B602">
        <v>60060349.609504342</v>
      </c>
      <c r="C602">
        <v>74756325.066205621</v>
      </c>
      <c r="D602">
        <v>73940616.514864832</v>
      </c>
      <c r="E602">
        <v>84271979.284869775</v>
      </c>
      <c r="F602">
        <v>84876583.948200226</v>
      </c>
      <c r="G602">
        <v>90392746.792722225</v>
      </c>
      <c r="H602">
        <v>82691720.947720841</v>
      </c>
      <c r="I602">
        <v>72245503.830572158</v>
      </c>
      <c r="J602">
        <v>75485560.617621481</v>
      </c>
      <c r="K602">
        <v>70561503.060971856</v>
      </c>
      <c r="L602">
        <v>75318925.921353638</v>
      </c>
    </row>
    <row r="603" spans="1:12" x14ac:dyDescent="0.25">
      <c r="A603">
        <v>65551049.012785204</v>
      </c>
      <c r="B603">
        <v>67764805.52092509</v>
      </c>
      <c r="C603">
        <v>82144260.003860086</v>
      </c>
      <c r="D603">
        <v>73342692.568996891</v>
      </c>
      <c r="E603">
        <v>75713632.361500531</v>
      </c>
      <c r="F603">
        <v>84947169.501796186</v>
      </c>
      <c r="G603">
        <v>91472948.725955218</v>
      </c>
      <c r="H603">
        <v>85770221.100897148</v>
      </c>
      <c r="I603">
        <v>74937157.459557414</v>
      </c>
      <c r="J603">
        <v>75316202.233346611</v>
      </c>
      <c r="K603">
        <v>75934119.656693488</v>
      </c>
      <c r="L603">
        <v>76472383.946031079</v>
      </c>
    </row>
    <row r="604" spans="1:12" x14ac:dyDescent="0.25">
      <c r="A604">
        <v>75395945.535918161</v>
      </c>
      <c r="B604">
        <v>65140091.389165714</v>
      </c>
      <c r="C604">
        <v>83429366.652444407</v>
      </c>
      <c r="D604">
        <v>84881807.712009251</v>
      </c>
      <c r="E604">
        <v>86426279.064022988</v>
      </c>
      <c r="F604">
        <v>86739648.465523839</v>
      </c>
      <c r="G604">
        <v>92695837.851282611</v>
      </c>
      <c r="H604">
        <v>90669893.593938723</v>
      </c>
      <c r="I604">
        <v>78454034.683602139</v>
      </c>
      <c r="J604">
        <v>85900238.014073744</v>
      </c>
      <c r="K604">
        <v>78221841.706392527</v>
      </c>
      <c r="L604">
        <v>86323531.740128487</v>
      </c>
    </row>
    <row r="605" spans="1:12" x14ac:dyDescent="0.25">
      <c r="A605">
        <v>68103621.705871895</v>
      </c>
      <c r="B605">
        <v>65308891.512549654</v>
      </c>
      <c r="C605">
        <v>77445494.217953742</v>
      </c>
      <c r="D605">
        <v>72917324.851361141</v>
      </c>
      <c r="E605">
        <v>75719377.058806688</v>
      </c>
      <c r="F605">
        <v>84584759.869211003</v>
      </c>
      <c r="G605">
        <v>85495773.760347724</v>
      </c>
      <c r="H605">
        <v>87646677.542129382</v>
      </c>
      <c r="I605">
        <v>69516085.664413929</v>
      </c>
      <c r="J605">
        <v>77008538.264488026</v>
      </c>
      <c r="K605">
        <v>74998243.847852468</v>
      </c>
      <c r="L605">
        <v>76913250.479851931</v>
      </c>
    </row>
    <row r="606" spans="1:12" x14ac:dyDescent="0.25">
      <c r="A606">
        <v>70676973.392552271</v>
      </c>
      <c r="B606">
        <v>57729878.036195062</v>
      </c>
      <c r="C606">
        <v>74379835.811004892</v>
      </c>
      <c r="D606">
        <v>74540847.882912099</v>
      </c>
      <c r="E606">
        <v>82803853.301317826</v>
      </c>
      <c r="F606">
        <v>84077165.683823451</v>
      </c>
      <c r="G606">
        <v>89819188.818150759</v>
      </c>
      <c r="H606">
        <v>87462268.075715065</v>
      </c>
      <c r="I606">
        <v>68773009.543880403</v>
      </c>
      <c r="J606">
        <v>65179861.787308306</v>
      </c>
      <c r="K606">
        <v>65685455.517935634</v>
      </c>
      <c r="L606">
        <v>70953794.753073558</v>
      </c>
    </row>
    <row r="607" spans="1:12" x14ac:dyDescent="0.25">
      <c r="A607">
        <v>70837713.901000202</v>
      </c>
      <c r="B607">
        <v>68219805.085449964</v>
      </c>
      <c r="C607">
        <v>75493328.84495008</v>
      </c>
      <c r="D607">
        <v>76495685.732945889</v>
      </c>
      <c r="E607">
        <v>79233861.785696879</v>
      </c>
      <c r="F607">
        <v>82891099.861796379</v>
      </c>
      <c r="G607">
        <v>92306342.524422765</v>
      </c>
      <c r="H607">
        <v>90263631.977124929</v>
      </c>
      <c r="I607">
        <v>69595030.630846277</v>
      </c>
      <c r="J607">
        <v>78634020.333196566</v>
      </c>
      <c r="K607">
        <v>68927041.837208107</v>
      </c>
      <c r="L607">
        <v>79619406.414784476</v>
      </c>
    </row>
    <row r="608" spans="1:12" x14ac:dyDescent="0.25">
      <c r="A608">
        <v>74995006.068004161</v>
      </c>
      <c r="B608">
        <v>60837344.903193265</v>
      </c>
      <c r="C608">
        <v>78801761.730878666</v>
      </c>
      <c r="D608">
        <v>72701049.434684396</v>
      </c>
      <c r="E608">
        <v>76857411.508509144</v>
      </c>
      <c r="F608">
        <v>84283226.841106236</v>
      </c>
      <c r="G608">
        <v>93321772.180991724</v>
      </c>
      <c r="H608">
        <v>86994752.580608815</v>
      </c>
      <c r="I608">
        <v>72421902.546625078</v>
      </c>
      <c r="J608">
        <v>79591625.338224441</v>
      </c>
      <c r="K608">
        <v>77231075.165854022</v>
      </c>
      <c r="L608">
        <v>73810342.709641069</v>
      </c>
    </row>
    <row r="609" spans="1:12" x14ac:dyDescent="0.25">
      <c r="A609">
        <v>69788088.346614897</v>
      </c>
      <c r="B609">
        <v>66595972.610777617</v>
      </c>
      <c r="C609">
        <v>80384839.13932775</v>
      </c>
      <c r="D609">
        <v>75673578.598010257</v>
      </c>
      <c r="E609">
        <v>77156228.707244575</v>
      </c>
      <c r="F609">
        <v>86482903.944016963</v>
      </c>
      <c r="G609">
        <v>95405322.694090292</v>
      </c>
      <c r="H609">
        <v>92853603.502415463</v>
      </c>
      <c r="I609">
        <v>71589700.703898519</v>
      </c>
      <c r="J609">
        <v>78271752.31516546</v>
      </c>
      <c r="K609">
        <v>70974604.23384884</v>
      </c>
      <c r="L609">
        <v>79897046.50691168</v>
      </c>
    </row>
    <row r="610" spans="1:12" x14ac:dyDescent="0.25">
      <c r="A610">
        <v>67946845.050845549</v>
      </c>
      <c r="B610">
        <v>55791913.546427533</v>
      </c>
      <c r="C610">
        <v>79161712.013201967</v>
      </c>
      <c r="D610">
        <v>73491599.400604859</v>
      </c>
      <c r="E610">
        <v>69716816.485627607</v>
      </c>
      <c r="F610">
        <v>80010618.577438161</v>
      </c>
      <c r="G610">
        <v>86114711.837771088</v>
      </c>
      <c r="H610">
        <v>81936106.830974266</v>
      </c>
      <c r="I610">
        <v>78597787.92869997</v>
      </c>
      <c r="J610">
        <v>81768384.263955191</v>
      </c>
      <c r="K610">
        <v>70571552.091379762</v>
      </c>
      <c r="L610">
        <v>77300136.824522406</v>
      </c>
    </row>
    <row r="611" spans="1:12" x14ac:dyDescent="0.25">
      <c r="A611">
        <v>65043411.20041997</v>
      </c>
      <c r="B611">
        <v>61995641.026233539</v>
      </c>
      <c r="C611">
        <v>82017335.908180028</v>
      </c>
      <c r="D611">
        <v>79488445.519809514</v>
      </c>
      <c r="E611">
        <v>87565373.228416115</v>
      </c>
      <c r="F611">
        <v>89181263.121442527</v>
      </c>
      <c r="G611">
        <v>91538060.606418133</v>
      </c>
      <c r="H611">
        <v>89630633.537904158</v>
      </c>
      <c r="I611">
        <v>71226785.827934504</v>
      </c>
      <c r="J611">
        <v>83248142.144087464</v>
      </c>
      <c r="K611">
        <v>80637413.617315888</v>
      </c>
      <c r="L611">
        <v>85667791.183330119</v>
      </c>
    </row>
    <row r="612" spans="1:12" x14ac:dyDescent="0.25">
      <c r="A612">
        <v>71669272.609657362</v>
      </c>
      <c r="B612">
        <v>64986507.737254649</v>
      </c>
      <c r="C612">
        <v>82218609.237458006</v>
      </c>
      <c r="D612">
        <v>72541044.839440018</v>
      </c>
      <c r="E612">
        <v>83677546.270489603</v>
      </c>
      <c r="F612">
        <v>85520822.992254794</v>
      </c>
      <c r="G612">
        <v>90659374.906012759</v>
      </c>
      <c r="H612">
        <v>87122763.507558301</v>
      </c>
      <c r="I612">
        <v>77666919.000989228</v>
      </c>
      <c r="J612">
        <v>81321907.504781559</v>
      </c>
      <c r="K612">
        <v>71996886.443025604</v>
      </c>
      <c r="L612">
        <v>83635089.577048883</v>
      </c>
    </row>
    <row r="613" spans="1:12" x14ac:dyDescent="0.25">
      <c r="A613">
        <v>72261061.84299399</v>
      </c>
      <c r="B613">
        <v>62717129.787137143</v>
      </c>
      <c r="C613">
        <v>77759496.937393755</v>
      </c>
      <c r="D613">
        <v>72573510.150736481</v>
      </c>
      <c r="E613">
        <v>70318373.104925305</v>
      </c>
      <c r="F613">
        <v>80214607.491945043</v>
      </c>
      <c r="G613">
        <v>89388449.095314771</v>
      </c>
      <c r="H613">
        <v>85624614.929409638</v>
      </c>
      <c r="I613">
        <v>68167712.155059502</v>
      </c>
      <c r="J613">
        <v>73398047.599522501</v>
      </c>
      <c r="K613">
        <v>68032092.743593797</v>
      </c>
      <c r="L613">
        <v>73279461.990637392</v>
      </c>
    </row>
    <row r="614" spans="1:12" x14ac:dyDescent="0.25">
      <c r="A614">
        <v>66859278.47687383</v>
      </c>
      <c r="B614">
        <v>63231467.831278123</v>
      </c>
      <c r="C614">
        <v>83946338.587770283</v>
      </c>
      <c r="D614">
        <v>77868831.453755617</v>
      </c>
      <c r="E614">
        <v>79640491.606128737</v>
      </c>
      <c r="F614">
        <v>85746748.822663069</v>
      </c>
      <c r="G614">
        <v>88570187.009333327</v>
      </c>
      <c r="H614">
        <v>88986133.282619104</v>
      </c>
      <c r="I614">
        <v>73872028.047946185</v>
      </c>
      <c r="J614">
        <v>72801571.524238959</v>
      </c>
      <c r="K614">
        <v>69923518.930628464</v>
      </c>
      <c r="L614">
        <v>77859533.794787422</v>
      </c>
    </row>
    <row r="615" spans="1:12" x14ac:dyDescent="0.25">
      <c r="A615">
        <v>71119793.701839298</v>
      </c>
      <c r="B615">
        <v>61690257.75684084</v>
      </c>
      <c r="C615">
        <v>80583467.020735741</v>
      </c>
      <c r="D615">
        <v>74320076.278137341</v>
      </c>
      <c r="E615">
        <v>82458972.971945807</v>
      </c>
      <c r="F615">
        <v>85408252.049693242</v>
      </c>
      <c r="G615">
        <v>90263572.263732374</v>
      </c>
      <c r="H615">
        <v>88269531.453529626</v>
      </c>
      <c r="I615">
        <v>80618230.002001971</v>
      </c>
      <c r="J615">
        <v>80433714.318518192</v>
      </c>
      <c r="K615">
        <v>72830567.262205362</v>
      </c>
      <c r="L615">
        <v>77490436.778688133</v>
      </c>
    </row>
    <row r="616" spans="1:12" x14ac:dyDescent="0.25">
      <c r="A616">
        <v>71604743.123739079</v>
      </c>
      <c r="B616">
        <v>66618023.272132158</v>
      </c>
      <c r="C616">
        <v>82574277.352889076</v>
      </c>
      <c r="D616">
        <v>74851524.002326027</v>
      </c>
      <c r="E616">
        <v>85272001.791070014</v>
      </c>
      <c r="F616">
        <v>82489823.305358782</v>
      </c>
      <c r="G616">
        <v>88545906.04081431</v>
      </c>
      <c r="H616">
        <v>84984782.488366172</v>
      </c>
      <c r="I616">
        <v>69768101.313876048</v>
      </c>
      <c r="J616">
        <v>74546750.540005773</v>
      </c>
      <c r="K616">
        <v>71127718.602606833</v>
      </c>
      <c r="L616">
        <v>80453457.690184474</v>
      </c>
    </row>
    <row r="617" spans="1:12" x14ac:dyDescent="0.25">
      <c r="A617">
        <v>62451208.564333588</v>
      </c>
      <c r="B617">
        <v>53961209.722655967</v>
      </c>
      <c r="C617">
        <v>72680321.619197667</v>
      </c>
      <c r="D617">
        <v>70503079.54577826</v>
      </c>
      <c r="E617">
        <v>70155180.187584803</v>
      </c>
      <c r="F617">
        <v>79971996.511200473</v>
      </c>
      <c r="G617">
        <v>80935805.277137071</v>
      </c>
      <c r="H617">
        <v>82473478.054571003</v>
      </c>
      <c r="I617">
        <v>68439688.442976192</v>
      </c>
      <c r="J617">
        <v>72335110.928546667</v>
      </c>
      <c r="K617">
        <v>70003418.011229441</v>
      </c>
      <c r="L617">
        <v>73271259.074676663</v>
      </c>
    </row>
    <row r="618" spans="1:12" x14ac:dyDescent="0.25">
      <c r="A618">
        <v>73858739.871471509</v>
      </c>
      <c r="B618">
        <v>62744913.953145407</v>
      </c>
      <c r="C618">
        <v>76828361.020354673</v>
      </c>
      <c r="D618">
        <v>78984588.815875813</v>
      </c>
      <c r="E618">
        <v>81277583.693570003</v>
      </c>
      <c r="F618">
        <v>81830433.193099737</v>
      </c>
      <c r="G618">
        <v>94351311.579669416</v>
      </c>
      <c r="H618">
        <v>88785717.838724092</v>
      </c>
      <c r="I618">
        <v>76383338.27589488</v>
      </c>
      <c r="J618">
        <v>79011582.926737994</v>
      </c>
      <c r="K618">
        <v>65362173.953422941</v>
      </c>
      <c r="L618">
        <v>74511088.412709028</v>
      </c>
    </row>
    <row r="619" spans="1:12" x14ac:dyDescent="0.25">
      <c r="A619">
        <v>69375379.061137483</v>
      </c>
      <c r="B619">
        <v>62633481.224296413</v>
      </c>
      <c r="C619">
        <v>78583708.073557451</v>
      </c>
      <c r="D619">
        <v>75616917.031646281</v>
      </c>
      <c r="E619">
        <v>82492014.974292621</v>
      </c>
      <c r="F619">
        <v>84969625.573553652</v>
      </c>
      <c r="G619">
        <v>89625947.53893137</v>
      </c>
      <c r="H619">
        <v>85413258.938939601</v>
      </c>
      <c r="I619">
        <v>78791833.437393054</v>
      </c>
      <c r="J619">
        <v>83074386.747469813</v>
      </c>
      <c r="K619">
        <v>75512248.834524691</v>
      </c>
      <c r="L619">
        <v>75097481.704068199</v>
      </c>
    </row>
    <row r="620" spans="1:12" x14ac:dyDescent="0.25">
      <c r="A620">
        <v>63168793.27871161</v>
      </c>
      <c r="B620">
        <v>64470423.700630605</v>
      </c>
      <c r="C620">
        <v>79805241.761028141</v>
      </c>
      <c r="D620">
        <v>71469119.308323979</v>
      </c>
      <c r="E620">
        <v>79579722.28791146</v>
      </c>
      <c r="F620">
        <v>89101376.60637486</v>
      </c>
      <c r="G620">
        <v>92420940.316476628</v>
      </c>
      <c r="H620">
        <v>92994082.306065708</v>
      </c>
      <c r="I620">
        <v>69316284.665438727</v>
      </c>
      <c r="J620">
        <v>78485172.19238317</v>
      </c>
      <c r="K620">
        <v>70244607.294163719</v>
      </c>
      <c r="L620">
        <v>80464733.270522341</v>
      </c>
    </row>
    <row r="621" spans="1:12" x14ac:dyDescent="0.25">
      <c r="A621">
        <v>69327137.416977927</v>
      </c>
      <c r="B621">
        <v>66627353.073992908</v>
      </c>
      <c r="C621">
        <v>77974052.950297952</v>
      </c>
      <c r="D621">
        <v>71717639.421003237</v>
      </c>
      <c r="E621">
        <v>88770667.881061792</v>
      </c>
      <c r="F621">
        <v>89456202.191020325</v>
      </c>
      <c r="G621">
        <v>87047453.40182367</v>
      </c>
      <c r="H621">
        <v>89624924.763693169</v>
      </c>
      <c r="I621">
        <v>69068184.134121895</v>
      </c>
      <c r="J621">
        <v>82555534.263704479</v>
      </c>
      <c r="K621">
        <v>70293483.559972942</v>
      </c>
      <c r="L621">
        <v>86816802.933509648</v>
      </c>
    </row>
    <row r="622" spans="1:12" x14ac:dyDescent="0.25">
      <c r="A622">
        <v>71214647.229716912</v>
      </c>
      <c r="B622">
        <v>59695737.862631187</v>
      </c>
      <c r="C622">
        <v>78933900.566966295</v>
      </c>
      <c r="D622">
        <v>77547173.126913279</v>
      </c>
      <c r="E622">
        <v>85598390.922428623</v>
      </c>
      <c r="F622">
        <v>88593840.133363307</v>
      </c>
      <c r="G622">
        <v>94438587.649885073</v>
      </c>
      <c r="H622">
        <v>88674406.648686707</v>
      </c>
      <c r="I622">
        <v>79340542.517650247</v>
      </c>
      <c r="J622">
        <v>79429855.729989335</v>
      </c>
      <c r="K622">
        <v>71264483.133115873</v>
      </c>
      <c r="L622">
        <v>74480133.019375235</v>
      </c>
    </row>
    <row r="623" spans="1:12" x14ac:dyDescent="0.25">
      <c r="A623">
        <v>69772631.979997709</v>
      </c>
      <c r="B623">
        <v>64875857.641469032</v>
      </c>
      <c r="C623">
        <v>77999708.838226706</v>
      </c>
      <c r="D623">
        <v>78700380.583276495</v>
      </c>
      <c r="E623">
        <v>77482599.461234316</v>
      </c>
      <c r="F623">
        <v>87075406.353348136</v>
      </c>
      <c r="G623">
        <v>97508885.46599938</v>
      </c>
      <c r="H623">
        <v>79388347.998271525</v>
      </c>
      <c r="I623">
        <v>70708583.72610876</v>
      </c>
      <c r="J623">
        <v>70539708.158882946</v>
      </c>
      <c r="K623">
        <v>70132318.580865502</v>
      </c>
      <c r="L623">
        <v>77760139.407766387</v>
      </c>
    </row>
    <row r="624" spans="1:12" x14ac:dyDescent="0.25">
      <c r="A624">
        <v>72900977.130472079</v>
      </c>
      <c r="B624">
        <v>64150435.090878315</v>
      </c>
      <c r="C624">
        <v>77371371.426256791</v>
      </c>
      <c r="D624">
        <v>73840730.090921849</v>
      </c>
      <c r="E624">
        <v>80382344.583365828</v>
      </c>
      <c r="F624">
        <v>87767431.388681427</v>
      </c>
      <c r="G624">
        <v>90146477.34719862</v>
      </c>
      <c r="H624">
        <v>90625389.86834152</v>
      </c>
      <c r="I624">
        <v>77217311.483076721</v>
      </c>
      <c r="J624">
        <v>82399509.344651744</v>
      </c>
      <c r="K624">
        <v>69456789.617942467</v>
      </c>
      <c r="L624">
        <v>73704341.876450092</v>
      </c>
    </row>
    <row r="625" spans="1:12" x14ac:dyDescent="0.25">
      <c r="A625">
        <v>76892978.980552331</v>
      </c>
      <c r="B625">
        <v>65073933.658987522</v>
      </c>
      <c r="C625">
        <v>80648770.028885826</v>
      </c>
      <c r="D625">
        <v>71468067.260227084</v>
      </c>
      <c r="E625">
        <v>77797868.128507227</v>
      </c>
      <c r="F625">
        <v>90275802.252770275</v>
      </c>
      <c r="G625">
        <v>86411652.812274545</v>
      </c>
      <c r="H625">
        <v>88571364.764999717</v>
      </c>
      <c r="I625">
        <v>66453085.327950962</v>
      </c>
      <c r="J625">
        <v>78178482.631434023</v>
      </c>
      <c r="K625">
        <v>71934289.7533544</v>
      </c>
      <c r="L625">
        <v>73642868.521976665</v>
      </c>
    </row>
    <row r="626" spans="1:12" x14ac:dyDescent="0.25">
      <c r="A626">
        <v>67026044.683253564</v>
      </c>
      <c r="B626">
        <v>61904587.166367322</v>
      </c>
      <c r="C626">
        <v>80240834.514958248</v>
      </c>
      <c r="D626">
        <v>73260911.69802551</v>
      </c>
      <c r="E626">
        <v>76535022.564258531</v>
      </c>
      <c r="F626">
        <v>81262046.643140003</v>
      </c>
      <c r="G626">
        <v>92830259.72419478</v>
      </c>
      <c r="H626">
        <v>90029736.719884619</v>
      </c>
      <c r="I626">
        <v>79028183.349430948</v>
      </c>
      <c r="J626">
        <v>73399861.581305891</v>
      </c>
      <c r="K626">
        <v>68422718.00239563</v>
      </c>
      <c r="L626">
        <v>70429143.230972946</v>
      </c>
    </row>
    <row r="627" spans="1:12" x14ac:dyDescent="0.25">
      <c r="A627">
        <v>66133888.19604969</v>
      </c>
      <c r="B627">
        <v>56139356.638342172</v>
      </c>
      <c r="C627">
        <v>75534991.421554253</v>
      </c>
      <c r="D627">
        <v>67207494.623249531</v>
      </c>
      <c r="E627">
        <v>82704811.715012133</v>
      </c>
      <c r="F627">
        <v>78157624.56848678</v>
      </c>
      <c r="G627">
        <v>89903868.148087904</v>
      </c>
      <c r="H627">
        <v>87580923.770542771</v>
      </c>
      <c r="I627">
        <v>67569611.918292642</v>
      </c>
      <c r="J627">
        <v>73383427.625339285</v>
      </c>
      <c r="K627">
        <v>66616888.128825411</v>
      </c>
      <c r="L627">
        <v>80948827.925052956</v>
      </c>
    </row>
    <row r="628" spans="1:12" x14ac:dyDescent="0.25">
      <c r="A628">
        <v>68196987.149141192</v>
      </c>
      <c r="B628">
        <v>66897348.487180442</v>
      </c>
      <c r="C628">
        <v>81310742.820223629</v>
      </c>
      <c r="D628">
        <v>77725213.836423606</v>
      </c>
      <c r="E628">
        <v>81841847.29509446</v>
      </c>
      <c r="F628">
        <v>87862956.409546435</v>
      </c>
      <c r="G628">
        <v>94203783.898514524</v>
      </c>
      <c r="H628">
        <v>95626039.055480555</v>
      </c>
      <c r="I628">
        <v>82124480.177629441</v>
      </c>
      <c r="J628">
        <v>81858651.768277407</v>
      </c>
      <c r="K628">
        <v>75530283.315939829</v>
      </c>
      <c r="L628">
        <v>83824752.864358768</v>
      </c>
    </row>
    <row r="629" spans="1:12" x14ac:dyDescent="0.25">
      <c r="A629">
        <v>67384022.506092697</v>
      </c>
      <c r="B629">
        <v>62333920.542198457</v>
      </c>
      <c r="C629">
        <v>82293124.885042816</v>
      </c>
      <c r="D629">
        <v>74214075.692839712</v>
      </c>
      <c r="E629">
        <v>81229439.975795135</v>
      </c>
      <c r="F629">
        <v>86364253.269750178</v>
      </c>
      <c r="G629">
        <v>91356161.860591903</v>
      </c>
      <c r="H629">
        <v>87642144.687741801</v>
      </c>
      <c r="I629">
        <v>73441655.605318412</v>
      </c>
      <c r="J629">
        <v>74575229.091881037</v>
      </c>
      <c r="K629">
        <v>69873971.76465489</v>
      </c>
      <c r="L629">
        <v>71582562.655263349</v>
      </c>
    </row>
    <row r="630" spans="1:12" x14ac:dyDescent="0.25">
      <c r="A630">
        <v>71863996.454944447</v>
      </c>
      <c r="B630">
        <v>59680843.063908368</v>
      </c>
      <c r="C630">
        <v>78862804.395535126</v>
      </c>
      <c r="D630">
        <v>75379692.852614954</v>
      </c>
      <c r="E630">
        <v>77346789.98637785</v>
      </c>
      <c r="F630">
        <v>83753060.15958868</v>
      </c>
      <c r="G630">
        <v>89112591.107703716</v>
      </c>
      <c r="H630">
        <v>83869147.507984012</v>
      </c>
      <c r="I630">
        <v>75597553.043838739</v>
      </c>
      <c r="J630">
        <v>74062171.314800099</v>
      </c>
      <c r="K630">
        <v>72188628.242279798</v>
      </c>
      <c r="L630">
        <v>78211773.81251429</v>
      </c>
    </row>
    <row r="631" spans="1:12" x14ac:dyDescent="0.25">
      <c r="A631">
        <v>69645395.864513561</v>
      </c>
      <c r="B631">
        <v>65237743.194249399</v>
      </c>
      <c r="C631">
        <v>84514096.738216698</v>
      </c>
      <c r="D631">
        <v>80853850.021439001</v>
      </c>
      <c r="E631">
        <v>85325708.139500663</v>
      </c>
      <c r="F631">
        <v>86227330.165443137</v>
      </c>
      <c r="G631">
        <v>93705614.219875634</v>
      </c>
      <c r="H631">
        <v>89348257.774926856</v>
      </c>
      <c r="I631">
        <v>78491573.936437458</v>
      </c>
      <c r="J631">
        <v>80591696.026397094</v>
      </c>
      <c r="K631">
        <v>72464199.411934569</v>
      </c>
      <c r="L631">
        <v>83326451.186821908</v>
      </c>
    </row>
    <row r="632" spans="1:12" x14ac:dyDescent="0.25">
      <c r="A632">
        <v>65684383.368287928</v>
      </c>
      <c r="B632">
        <v>62533249.54304526</v>
      </c>
      <c r="C632">
        <v>75447663.468603179</v>
      </c>
      <c r="D632">
        <v>76290664.551605284</v>
      </c>
      <c r="E632">
        <v>79854690.625256002</v>
      </c>
      <c r="F632">
        <v>84123735.230743229</v>
      </c>
      <c r="G632">
        <v>88654911.500728115</v>
      </c>
      <c r="H632">
        <v>79644420.764326856</v>
      </c>
      <c r="I632">
        <v>75781624.158320323</v>
      </c>
      <c r="J632">
        <v>79184974.330718875</v>
      </c>
      <c r="K632">
        <v>66048733.140549943</v>
      </c>
      <c r="L632">
        <v>70220002.4556503</v>
      </c>
    </row>
    <row r="633" spans="1:12" x14ac:dyDescent="0.25">
      <c r="A633">
        <v>69527408.380081847</v>
      </c>
      <c r="B633">
        <v>63772285.758607134</v>
      </c>
      <c r="C633">
        <v>78430166.678385496</v>
      </c>
      <c r="D633">
        <v>75607348.698664784</v>
      </c>
      <c r="E633">
        <v>79290699.016954601</v>
      </c>
      <c r="F633">
        <v>85398569.502013206</v>
      </c>
      <c r="G633">
        <v>87611622.691934392</v>
      </c>
      <c r="H633">
        <v>84857730.706093818</v>
      </c>
      <c r="I633">
        <v>71186459.111755058</v>
      </c>
      <c r="J633">
        <v>73954545.59950456</v>
      </c>
      <c r="K633">
        <v>65887642.116689339</v>
      </c>
      <c r="L633">
        <v>65598431.055138685</v>
      </c>
    </row>
    <row r="634" spans="1:12" x14ac:dyDescent="0.25">
      <c r="A634">
        <v>74164977.248509318</v>
      </c>
      <c r="B634">
        <v>69712299.134382874</v>
      </c>
      <c r="C634">
        <v>84489442.267222419</v>
      </c>
      <c r="D634">
        <v>79128033.494713724</v>
      </c>
      <c r="E634">
        <v>86010743.934214845</v>
      </c>
      <c r="F634">
        <v>93708182.440873057</v>
      </c>
      <c r="G634">
        <v>99367382.226653412</v>
      </c>
      <c r="H634">
        <v>95243005.810688153</v>
      </c>
      <c r="I634">
        <v>88517537.163984567</v>
      </c>
      <c r="J634">
        <v>87112714.041408584</v>
      </c>
      <c r="K634">
        <v>78088436.272166938</v>
      </c>
      <c r="L634">
        <v>82635539.669525057</v>
      </c>
    </row>
    <row r="635" spans="1:12" x14ac:dyDescent="0.25">
      <c r="A635">
        <v>72410122.612874031</v>
      </c>
      <c r="B635">
        <v>70685070.507480964</v>
      </c>
      <c r="C635">
        <v>79906406.029554203</v>
      </c>
      <c r="D635">
        <v>73593155.894203141</v>
      </c>
      <c r="E635">
        <v>80516009.724965766</v>
      </c>
      <c r="F635">
        <v>82520323.378574222</v>
      </c>
      <c r="G635">
        <v>83187510.536241814</v>
      </c>
      <c r="H635">
        <v>85738951.798692018</v>
      </c>
      <c r="I635">
        <v>73671046.617250085</v>
      </c>
      <c r="J635">
        <v>77642500.148314506</v>
      </c>
      <c r="K635">
        <v>66308601.153479725</v>
      </c>
      <c r="L635">
        <v>72204186.386244163</v>
      </c>
    </row>
    <row r="636" spans="1:12" x14ac:dyDescent="0.25">
      <c r="A636">
        <v>67307277.434827715</v>
      </c>
      <c r="B636">
        <v>62468734.851822533</v>
      </c>
      <c r="C636">
        <v>78982393.270105228</v>
      </c>
      <c r="D636">
        <v>78879276.635049075</v>
      </c>
      <c r="E636">
        <v>80395969.327543512</v>
      </c>
      <c r="F636">
        <v>80552850.392817289</v>
      </c>
      <c r="G636">
        <v>84051611.560492724</v>
      </c>
      <c r="H636">
        <v>83712876.169183016</v>
      </c>
      <c r="I636">
        <v>77529911.190310344</v>
      </c>
      <c r="J636">
        <v>79577044.983995825</v>
      </c>
      <c r="K636">
        <v>66508465.972077005</v>
      </c>
      <c r="L636">
        <v>80934560.997590303</v>
      </c>
    </row>
    <row r="637" spans="1:12" x14ac:dyDescent="0.25">
      <c r="A637">
        <v>70408568.564596519</v>
      </c>
      <c r="B637">
        <v>68965959.967377618</v>
      </c>
      <c r="C637">
        <v>83675277.166561514</v>
      </c>
      <c r="D637">
        <v>77164460.130240634</v>
      </c>
      <c r="E637">
        <v>82584855.494864315</v>
      </c>
      <c r="F637">
        <v>85309164.694759235</v>
      </c>
      <c r="G637">
        <v>93918509.618576095</v>
      </c>
      <c r="H637">
        <v>85559688.690637603</v>
      </c>
      <c r="I637">
        <v>74522617.322682217</v>
      </c>
      <c r="J637">
        <v>78758267.258636534</v>
      </c>
      <c r="K637">
        <v>77674982.333376527</v>
      </c>
      <c r="L637">
        <v>78429231.394662187</v>
      </c>
    </row>
    <row r="638" spans="1:12" x14ac:dyDescent="0.25">
      <c r="A638">
        <v>68512556.422591612</v>
      </c>
      <c r="B638">
        <v>64426349.284303047</v>
      </c>
      <c r="C638">
        <v>77244560.750756294</v>
      </c>
      <c r="D638">
        <v>75809139.092977017</v>
      </c>
      <c r="E638">
        <v>75867363.389445931</v>
      </c>
      <c r="F638">
        <v>80617297.534421921</v>
      </c>
      <c r="G638">
        <v>93025954.138613403</v>
      </c>
      <c r="H638">
        <v>91465435.040179953</v>
      </c>
      <c r="I638">
        <v>78282777.642173499</v>
      </c>
      <c r="J638">
        <v>65385606.095909424</v>
      </c>
      <c r="K638">
        <v>69249200.871581763</v>
      </c>
      <c r="L638">
        <v>78856192.019396678</v>
      </c>
    </row>
    <row r="639" spans="1:12" x14ac:dyDescent="0.25">
      <c r="A639">
        <v>70749437.847647801</v>
      </c>
      <c r="B639">
        <v>65839512.763818957</v>
      </c>
      <c r="C639">
        <v>83004143.321245506</v>
      </c>
      <c r="D639">
        <v>71969219.943025246</v>
      </c>
      <c r="E639">
        <v>78118751.769823596</v>
      </c>
      <c r="F639">
        <v>85025451.562747508</v>
      </c>
      <c r="G639">
        <v>85831024.695323482</v>
      </c>
      <c r="H639">
        <v>91309747.804477409</v>
      </c>
      <c r="I639">
        <v>68956907.05531694</v>
      </c>
      <c r="J639">
        <v>75123372.934579566</v>
      </c>
      <c r="K639">
        <v>70351550.955997929</v>
      </c>
      <c r="L639">
        <v>77949573.574877381</v>
      </c>
    </row>
    <row r="640" spans="1:12" x14ac:dyDescent="0.25">
      <c r="A640">
        <v>67660167.226605773</v>
      </c>
      <c r="B640">
        <v>62792790.557237796</v>
      </c>
      <c r="C640">
        <v>79383481.987842098</v>
      </c>
      <c r="D640">
        <v>73892855.314965442</v>
      </c>
      <c r="E640">
        <v>80138168.495661631</v>
      </c>
      <c r="F640">
        <v>89771452.58407782</v>
      </c>
      <c r="G640">
        <v>91606984.381620154</v>
      </c>
      <c r="H640">
        <v>86680513.545583278</v>
      </c>
      <c r="I640">
        <v>80333110.151448473</v>
      </c>
      <c r="J640">
        <v>77881939.566839695</v>
      </c>
      <c r="K640">
        <v>74060357.822993517</v>
      </c>
      <c r="L640">
        <v>79251234.214104488</v>
      </c>
    </row>
    <row r="641" spans="1:12" x14ac:dyDescent="0.25">
      <c r="A641">
        <v>72176913.814312413</v>
      </c>
      <c r="B641">
        <v>58158976.197964549</v>
      </c>
      <c r="C641">
        <v>78613240.827082276</v>
      </c>
      <c r="D641">
        <v>79112289.349025652</v>
      </c>
      <c r="E641">
        <v>75082356.542564943</v>
      </c>
      <c r="F641">
        <v>87468344.162119076</v>
      </c>
      <c r="G641">
        <v>93925343.983524606</v>
      </c>
      <c r="H641">
        <v>84440588.224076837</v>
      </c>
      <c r="I641">
        <v>77316626.357359946</v>
      </c>
      <c r="J641">
        <v>74159098.369169086</v>
      </c>
      <c r="K641">
        <v>68335892.878697157</v>
      </c>
      <c r="L641">
        <v>74673349.523817465</v>
      </c>
    </row>
    <row r="642" spans="1:12" x14ac:dyDescent="0.25">
      <c r="A642">
        <v>69485777.875055417</v>
      </c>
      <c r="B642">
        <v>64199207.991442911</v>
      </c>
      <c r="C642">
        <v>81196332.366682678</v>
      </c>
      <c r="D642">
        <v>79547066.820437819</v>
      </c>
      <c r="E642">
        <v>82308220.916979209</v>
      </c>
      <c r="F642">
        <v>88935209.638325438</v>
      </c>
      <c r="G642">
        <v>95016987.695837229</v>
      </c>
      <c r="H642">
        <v>86560017.452570766</v>
      </c>
      <c r="I642">
        <v>71363170.509296015</v>
      </c>
      <c r="J642">
        <v>74256408.510617405</v>
      </c>
      <c r="K642">
        <v>65094390.390540607</v>
      </c>
      <c r="L642">
        <v>68838225.401079789</v>
      </c>
    </row>
    <row r="643" spans="1:12" x14ac:dyDescent="0.25">
      <c r="A643">
        <v>72291246.493369043</v>
      </c>
      <c r="B643">
        <v>66664569.99731338</v>
      </c>
      <c r="C643">
        <v>82798459.278180435</v>
      </c>
      <c r="D643">
        <v>82246309.624601901</v>
      </c>
      <c r="E643">
        <v>88871218.463112906</v>
      </c>
      <c r="F643">
        <v>84769747.365680903</v>
      </c>
      <c r="G643">
        <v>93869664.181294635</v>
      </c>
      <c r="H643">
        <v>90266275.633138806</v>
      </c>
      <c r="I643">
        <v>81423991.658763573</v>
      </c>
      <c r="J643">
        <v>86959947.553520709</v>
      </c>
      <c r="K643">
        <v>85400550.199974895</v>
      </c>
      <c r="L643">
        <v>82091804.726912424</v>
      </c>
    </row>
    <row r="644" spans="1:12" x14ac:dyDescent="0.25">
      <c r="A644">
        <v>64284602.219333023</v>
      </c>
      <c r="B644">
        <v>65943115.632939667</v>
      </c>
      <c r="C644">
        <v>74325467.057200521</v>
      </c>
      <c r="D644">
        <v>74566358.430049196</v>
      </c>
      <c r="E644">
        <v>79331404.362379864</v>
      </c>
      <c r="F644">
        <v>84584200.849093631</v>
      </c>
      <c r="G644">
        <v>85760352.80572708</v>
      </c>
      <c r="H644">
        <v>88375933.992246121</v>
      </c>
      <c r="I644">
        <v>68563221.311576977</v>
      </c>
      <c r="J644">
        <v>78169350.296611562</v>
      </c>
      <c r="K644">
        <v>70155311.169760883</v>
      </c>
      <c r="L644">
        <v>71479205.853542686</v>
      </c>
    </row>
    <row r="645" spans="1:12" x14ac:dyDescent="0.25">
      <c r="A645">
        <v>69511232.060699835</v>
      </c>
      <c r="B645">
        <v>63182295.608281828</v>
      </c>
      <c r="C645">
        <v>78802620.179553077</v>
      </c>
      <c r="D645">
        <v>79523831.863131672</v>
      </c>
      <c r="E645">
        <v>76183177.123530388</v>
      </c>
      <c r="F645">
        <v>84681489.447327554</v>
      </c>
      <c r="G645">
        <v>91188572.824196726</v>
      </c>
      <c r="H645">
        <v>86291734.648128703</v>
      </c>
      <c r="I645">
        <v>72646839.808230609</v>
      </c>
      <c r="J645">
        <v>75341760.78192547</v>
      </c>
      <c r="K645">
        <v>71698437.117879137</v>
      </c>
      <c r="L645">
        <v>75508615.513497248</v>
      </c>
    </row>
    <row r="646" spans="1:12" x14ac:dyDescent="0.25">
      <c r="A646">
        <v>66514774.207141623</v>
      </c>
      <c r="B646">
        <v>54317295.339434758</v>
      </c>
      <c r="C646">
        <v>74015319.499645069</v>
      </c>
      <c r="D646">
        <v>71719980.145319492</v>
      </c>
      <c r="E646">
        <v>74654496.527983665</v>
      </c>
      <c r="F646">
        <v>80141243.022532001</v>
      </c>
      <c r="G646">
        <v>81727747.762293205</v>
      </c>
      <c r="H646">
        <v>79630666.658542916</v>
      </c>
      <c r="I646">
        <v>65622950.025805905</v>
      </c>
      <c r="J646">
        <v>76239212.535499558</v>
      </c>
      <c r="K646">
        <v>60882264.997744709</v>
      </c>
      <c r="L646">
        <v>66858515.47353743</v>
      </c>
    </row>
    <row r="647" spans="1:12" x14ac:dyDescent="0.25">
      <c r="A647">
        <v>81234242.571410865</v>
      </c>
      <c r="B647">
        <v>70447822.981971189</v>
      </c>
      <c r="C647">
        <v>82852036.868539453</v>
      </c>
      <c r="D647">
        <v>78435219.281226009</v>
      </c>
      <c r="E647">
        <v>85129360.237776011</v>
      </c>
      <c r="F647">
        <v>90940795.867300183</v>
      </c>
      <c r="G647">
        <v>101817535.27551015</v>
      </c>
      <c r="H647">
        <v>94078563.930245891</v>
      </c>
      <c r="I647">
        <v>77349391.706256524</v>
      </c>
      <c r="J647">
        <v>83577200.289714798</v>
      </c>
      <c r="K647">
        <v>73471310.71865049</v>
      </c>
      <c r="L647">
        <v>79324861.173633128</v>
      </c>
    </row>
    <row r="648" spans="1:12" x14ac:dyDescent="0.25">
      <c r="A648">
        <v>65282434.358496264</v>
      </c>
      <c r="B648">
        <v>60931356.663477264</v>
      </c>
      <c r="C648">
        <v>76780562.691798225</v>
      </c>
      <c r="D648">
        <v>71748481.309831142</v>
      </c>
      <c r="E648">
        <v>79885350.949303105</v>
      </c>
      <c r="F648">
        <v>80786120.150150418</v>
      </c>
      <c r="G648">
        <v>87585482.593635693</v>
      </c>
      <c r="H648">
        <v>82166080.939384878</v>
      </c>
      <c r="I648">
        <v>75672024.67878975</v>
      </c>
      <c r="J648">
        <v>73940914.647038832</v>
      </c>
      <c r="K648">
        <v>64733726.364867225</v>
      </c>
      <c r="L648">
        <v>73537880.650925204</v>
      </c>
    </row>
    <row r="649" spans="1:12" x14ac:dyDescent="0.25">
      <c r="A649">
        <v>68594865.076045156</v>
      </c>
      <c r="B649">
        <v>61033714.796549544</v>
      </c>
      <c r="C649">
        <v>78705607.935701996</v>
      </c>
      <c r="D649">
        <v>77166620.035307884</v>
      </c>
      <c r="E649">
        <v>82532194.693576664</v>
      </c>
      <c r="F649">
        <v>85432485.743052557</v>
      </c>
      <c r="G649">
        <v>86000128.460052088</v>
      </c>
      <c r="H649">
        <v>87288153.493966535</v>
      </c>
      <c r="I649">
        <v>69460717.736421421</v>
      </c>
      <c r="J649">
        <v>70641105.095610648</v>
      </c>
      <c r="K649">
        <v>72494364.503077328</v>
      </c>
      <c r="L649">
        <v>78111979.94231011</v>
      </c>
    </row>
    <row r="650" spans="1:12" x14ac:dyDescent="0.25">
      <c r="A650">
        <v>66021032.454531968</v>
      </c>
      <c r="B650">
        <v>68672153.96656321</v>
      </c>
      <c r="C650">
        <v>87384747.833986342</v>
      </c>
      <c r="D650">
        <v>79189935.848215193</v>
      </c>
      <c r="E650">
        <v>83911024.781010449</v>
      </c>
      <c r="F650">
        <v>89639469.458299026</v>
      </c>
      <c r="G650">
        <v>96574704.106250286</v>
      </c>
      <c r="H650">
        <v>91465572.754308477</v>
      </c>
      <c r="I650">
        <v>75978664.920821667</v>
      </c>
      <c r="J650">
        <v>85621133.682707682</v>
      </c>
      <c r="K650">
        <v>75030693.136179835</v>
      </c>
      <c r="L650">
        <v>85309501.318511054</v>
      </c>
    </row>
    <row r="651" spans="1:12" x14ac:dyDescent="0.25">
      <c r="A651">
        <v>69863001.849308863</v>
      </c>
      <c r="B651">
        <v>63865273.351990372</v>
      </c>
      <c r="C651">
        <v>79860059.241195425</v>
      </c>
      <c r="D651">
        <v>78330276.305022627</v>
      </c>
      <c r="E651">
        <v>78058933.413779691</v>
      </c>
      <c r="F651">
        <v>81110093.025801569</v>
      </c>
      <c r="G651">
        <v>86341973.920033932</v>
      </c>
      <c r="H651">
        <v>79549416.047279194</v>
      </c>
      <c r="I651">
        <v>73487712.878829733</v>
      </c>
      <c r="J651">
        <v>74373973.242162958</v>
      </c>
      <c r="K651">
        <v>77415046.58607614</v>
      </c>
      <c r="L651">
        <v>75403418.256764188</v>
      </c>
    </row>
    <row r="652" spans="1:12" x14ac:dyDescent="0.25">
      <c r="A652">
        <v>67388316.241134599</v>
      </c>
      <c r="B652">
        <v>65416383.637109585</v>
      </c>
      <c r="C652">
        <v>79694387.169095829</v>
      </c>
      <c r="D652">
        <v>80181332.147236198</v>
      </c>
      <c r="E652">
        <v>86983436.486400262</v>
      </c>
      <c r="F652">
        <v>89155364.75930585</v>
      </c>
      <c r="G652">
        <v>95684221.76607731</v>
      </c>
      <c r="H652">
        <v>87897816.234517142</v>
      </c>
      <c r="I652">
        <v>82941153.924450174</v>
      </c>
      <c r="J652">
        <v>87015729.85414952</v>
      </c>
      <c r="K652">
        <v>83706988.234107003</v>
      </c>
      <c r="L652">
        <v>82749395.81821759</v>
      </c>
    </row>
    <row r="653" spans="1:12" x14ac:dyDescent="0.25">
      <c r="A653">
        <v>73186393.225824192</v>
      </c>
      <c r="B653">
        <v>68701443.508487776</v>
      </c>
      <c r="C653">
        <v>77528300.983994126</v>
      </c>
      <c r="D653">
        <v>82504693.802050084</v>
      </c>
      <c r="E653">
        <v>84723479.711360633</v>
      </c>
      <c r="F653">
        <v>82869539.123853102</v>
      </c>
      <c r="G653">
        <v>88002392.120946035</v>
      </c>
      <c r="H653">
        <v>94435108.148023486</v>
      </c>
      <c r="I653">
        <v>77442102.877423778</v>
      </c>
      <c r="J653">
        <v>81045812.288591713</v>
      </c>
      <c r="K653">
        <v>76582626.092668921</v>
      </c>
      <c r="L653">
        <v>75652016.969882518</v>
      </c>
    </row>
    <row r="654" spans="1:12" x14ac:dyDescent="0.25">
      <c r="A654">
        <v>61178502.150963657</v>
      </c>
      <c r="B654">
        <v>59264329.714728735</v>
      </c>
      <c r="C654">
        <v>74333320.722829372</v>
      </c>
      <c r="D654">
        <v>72296738.151020512</v>
      </c>
      <c r="E654">
        <v>74568168.102359191</v>
      </c>
      <c r="F654">
        <v>75798159.934147552</v>
      </c>
      <c r="G654">
        <v>79777558.338881478</v>
      </c>
      <c r="H654">
        <v>83774158.183444127</v>
      </c>
      <c r="I654">
        <v>67085267.130198531</v>
      </c>
      <c r="J654">
        <v>79262877.943837479</v>
      </c>
      <c r="K654">
        <v>70427574.156800106</v>
      </c>
      <c r="L654">
        <v>72972292.95799166</v>
      </c>
    </row>
    <row r="655" spans="1:12" x14ac:dyDescent="0.25">
      <c r="A655">
        <v>68358585.268963292</v>
      </c>
      <c r="B655">
        <v>57868719.441575348</v>
      </c>
      <c r="C655">
        <v>78684077.343519896</v>
      </c>
      <c r="D655">
        <v>71232924.233724132</v>
      </c>
      <c r="E655">
        <v>82662559.470560536</v>
      </c>
      <c r="F655">
        <v>86933549.479466349</v>
      </c>
      <c r="G655">
        <v>87801644.442774758</v>
      </c>
      <c r="H655">
        <v>92482336.409190685</v>
      </c>
      <c r="I655">
        <v>74203200.065657794</v>
      </c>
      <c r="J655">
        <v>77685349.339789391</v>
      </c>
      <c r="K655">
        <v>71128662.410209015</v>
      </c>
      <c r="L655">
        <v>73040997.870894864</v>
      </c>
    </row>
    <row r="656" spans="1:12" x14ac:dyDescent="0.25">
      <c r="A656">
        <v>69975865.263456851</v>
      </c>
      <c r="B656">
        <v>60097247.706373572</v>
      </c>
      <c r="C656">
        <v>78732209.243121862</v>
      </c>
      <c r="D656">
        <v>79654459.734188288</v>
      </c>
      <c r="E656">
        <v>79362332.619189128</v>
      </c>
      <c r="F656">
        <v>81241155.013683081</v>
      </c>
      <c r="G656">
        <v>87927217.854192793</v>
      </c>
      <c r="H656">
        <v>84706634.04854548</v>
      </c>
      <c r="I656">
        <v>67693459.15429005</v>
      </c>
      <c r="J656">
        <v>69345666.311860517</v>
      </c>
      <c r="K656">
        <v>69118648.195291206</v>
      </c>
      <c r="L656">
        <v>70310297.637664452</v>
      </c>
    </row>
    <row r="657" spans="1:12" x14ac:dyDescent="0.25">
      <c r="A657">
        <v>67440176.078962892</v>
      </c>
      <c r="B657">
        <v>63735953.558590047</v>
      </c>
      <c r="C657">
        <v>80914489.74779886</v>
      </c>
      <c r="D657">
        <v>72947244.363259658</v>
      </c>
      <c r="E657">
        <v>78928599.78187108</v>
      </c>
      <c r="F657">
        <v>82907145.962330744</v>
      </c>
      <c r="G657">
        <v>97104463.127838209</v>
      </c>
      <c r="H657">
        <v>86673151.949777097</v>
      </c>
      <c r="I657">
        <v>72874305.680078313</v>
      </c>
      <c r="J657">
        <v>77741462.158039555</v>
      </c>
      <c r="K657">
        <v>72126746.362443641</v>
      </c>
      <c r="L657">
        <v>78911679.971715137</v>
      </c>
    </row>
    <row r="658" spans="1:12" x14ac:dyDescent="0.25">
      <c r="A658">
        <v>67922595.236778542</v>
      </c>
      <c r="B658">
        <v>70959925.905427232</v>
      </c>
      <c r="C658">
        <v>82578420.503960431</v>
      </c>
      <c r="D658">
        <v>80014521.610773593</v>
      </c>
      <c r="E658">
        <v>87235377.170818612</v>
      </c>
      <c r="F658">
        <v>88796224.883484393</v>
      </c>
      <c r="G658">
        <v>94956870.398084477</v>
      </c>
      <c r="H658">
        <v>94446128.549465775</v>
      </c>
      <c r="I658">
        <v>77073865.720213011</v>
      </c>
      <c r="J658">
        <v>80208758.909749687</v>
      </c>
      <c r="K658">
        <v>73074358.544697002</v>
      </c>
      <c r="L658">
        <v>75422108.26923582</v>
      </c>
    </row>
    <row r="659" spans="1:12" x14ac:dyDescent="0.25">
      <c r="A659">
        <v>67480481.151155531</v>
      </c>
      <c r="B659">
        <v>61362554.953873493</v>
      </c>
      <c r="C659">
        <v>76979608.448177129</v>
      </c>
      <c r="D659">
        <v>69443815.353060529</v>
      </c>
      <c r="E659">
        <v>74397468.608387545</v>
      </c>
      <c r="F659">
        <v>79501825.220286056</v>
      </c>
      <c r="G659">
        <v>84479330.643681422</v>
      </c>
      <c r="H659">
        <v>77152491.491245911</v>
      </c>
      <c r="I659">
        <v>71131843.717947736</v>
      </c>
      <c r="J659">
        <v>74738910.460299999</v>
      </c>
      <c r="K659">
        <v>73000896.480702907</v>
      </c>
      <c r="L659">
        <v>73063429.097150505</v>
      </c>
    </row>
    <row r="660" spans="1:12" x14ac:dyDescent="0.25">
      <c r="A660">
        <v>67558534.649259508</v>
      </c>
      <c r="B660">
        <v>59271663.93791727</v>
      </c>
      <c r="C660">
        <v>80045382.801098824</v>
      </c>
      <c r="D660">
        <v>75728296.140114203</v>
      </c>
      <c r="E660">
        <v>83066343.419312656</v>
      </c>
      <c r="F660">
        <v>89713200.127061099</v>
      </c>
      <c r="G660">
        <v>94220198.281518117</v>
      </c>
      <c r="H660">
        <v>88543459.101694107</v>
      </c>
      <c r="I660">
        <v>77149276.824199945</v>
      </c>
      <c r="J660">
        <v>79051775.466518104</v>
      </c>
      <c r="K660">
        <v>78534173.846321806</v>
      </c>
      <c r="L660">
        <v>80346210.538518965</v>
      </c>
    </row>
    <row r="661" spans="1:12" x14ac:dyDescent="0.25">
      <c r="A661">
        <v>67394828.750495702</v>
      </c>
      <c r="B661">
        <v>65237619.314513251</v>
      </c>
      <c r="C661">
        <v>78082873.031879157</v>
      </c>
      <c r="D661">
        <v>83539841.829595506</v>
      </c>
      <c r="E661">
        <v>82030242.468148142</v>
      </c>
      <c r="F661">
        <v>90068918.43712692</v>
      </c>
      <c r="G661">
        <v>93829303.684254214</v>
      </c>
      <c r="H661">
        <v>86416417.194115669</v>
      </c>
      <c r="I661">
        <v>78992236.688026637</v>
      </c>
      <c r="J661">
        <v>79648739.480754957</v>
      </c>
      <c r="K661">
        <v>72484971.307305053</v>
      </c>
      <c r="L661">
        <v>76728418.564061165</v>
      </c>
    </row>
    <row r="662" spans="1:12" x14ac:dyDescent="0.25">
      <c r="A662">
        <v>73357259.072749376</v>
      </c>
      <c r="B662">
        <v>62958411.821198583</v>
      </c>
      <c r="C662">
        <v>78922294.595798656</v>
      </c>
      <c r="D662">
        <v>81371815.021337479</v>
      </c>
      <c r="E662">
        <v>79991537.406022057</v>
      </c>
      <c r="F662">
        <v>86716136.441344336</v>
      </c>
      <c r="G662">
        <v>95984785.001457021</v>
      </c>
      <c r="H662">
        <v>95230247.028211385</v>
      </c>
      <c r="I662">
        <v>76603370.908935696</v>
      </c>
      <c r="J662">
        <v>79731576.632178083</v>
      </c>
      <c r="K662">
        <v>74394773.989637136</v>
      </c>
      <c r="L662">
        <v>76038922.49097693</v>
      </c>
    </row>
    <row r="663" spans="1:12" x14ac:dyDescent="0.25">
      <c r="A663">
        <v>71937290.875819057</v>
      </c>
      <c r="B663">
        <v>65934066.650487199</v>
      </c>
      <c r="C663">
        <v>78986046.366921633</v>
      </c>
      <c r="D663">
        <v>75759422.996342704</v>
      </c>
      <c r="E663">
        <v>80718321.885649696</v>
      </c>
      <c r="F663">
        <v>89551179.506279513</v>
      </c>
      <c r="G663">
        <v>96513917.672384158</v>
      </c>
      <c r="H663">
        <v>92578001.459325448</v>
      </c>
      <c r="I663">
        <v>74499701.750739962</v>
      </c>
      <c r="J663">
        <v>81684010.306713775</v>
      </c>
      <c r="K663">
        <v>77732876.49162069</v>
      </c>
      <c r="L663">
        <v>80891811.070271716</v>
      </c>
    </row>
    <row r="664" spans="1:12" x14ac:dyDescent="0.25">
      <c r="A664">
        <v>70961740.164225861</v>
      </c>
      <c r="B664">
        <v>62873743.142546482</v>
      </c>
      <c r="C664">
        <v>73127736.843049139</v>
      </c>
      <c r="D664">
        <v>75462662.220769629</v>
      </c>
      <c r="E664">
        <v>91183816.021972403</v>
      </c>
      <c r="F664">
        <v>89597930.20071359</v>
      </c>
      <c r="G664">
        <v>97375210.139031097</v>
      </c>
      <c r="H664">
        <v>94188335.155592591</v>
      </c>
      <c r="I664">
        <v>75804380.685828894</v>
      </c>
      <c r="J664">
        <v>80547672.47294344</v>
      </c>
      <c r="K664">
        <v>70565151.406497836</v>
      </c>
      <c r="L664">
        <v>82751403.665957049</v>
      </c>
    </row>
    <row r="665" spans="1:12" x14ac:dyDescent="0.25">
      <c r="A665">
        <v>72243623.82067956</v>
      </c>
      <c r="B665">
        <v>63484470.71189414</v>
      </c>
      <c r="C665">
        <v>84824067.732685119</v>
      </c>
      <c r="D665">
        <v>76840477.070155367</v>
      </c>
      <c r="E665">
        <v>86350330.604649365</v>
      </c>
      <c r="F665">
        <v>84576558.885505497</v>
      </c>
      <c r="G665">
        <v>92556681.077677518</v>
      </c>
      <c r="H665">
        <v>87671842.473527804</v>
      </c>
      <c r="I665">
        <v>70533584.166278496</v>
      </c>
      <c r="J665">
        <v>73240990.809781909</v>
      </c>
      <c r="K665">
        <v>70020124.044342294</v>
      </c>
      <c r="L665">
        <v>78367547.404052898</v>
      </c>
    </row>
    <row r="666" spans="1:12" x14ac:dyDescent="0.25">
      <c r="A666">
        <v>61755246.244063951</v>
      </c>
      <c r="B666">
        <v>58385197.637295127</v>
      </c>
      <c r="C666">
        <v>74614237.422762409</v>
      </c>
      <c r="D666">
        <v>69557795.587336972</v>
      </c>
      <c r="E666">
        <v>71897928.609713703</v>
      </c>
      <c r="F666">
        <v>79778765.786650375</v>
      </c>
      <c r="G666">
        <v>83456163.411234245</v>
      </c>
      <c r="H666">
        <v>83307301.992199719</v>
      </c>
      <c r="I666">
        <v>60762999.251606144</v>
      </c>
      <c r="J666">
        <v>73987933.620100453</v>
      </c>
      <c r="K666">
        <v>60948369.442671761</v>
      </c>
      <c r="L666">
        <v>72651899.019997507</v>
      </c>
    </row>
    <row r="667" spans="1:12" x14ac:dyDescent="0.25">
      <c r="A667">
        <v>66219606.938822806</v>
      </c>
      <c r="B667">
        <v>60804030.494551092</v>
      </c>
      <c r="C667">
        <v>82444501.980118409</v>
      </c>
      <c r="D667">
        <v>70243216.061712548</v>
      </c>
      <c r="E667">
        <v>85843273.108168811</v>
      </c>
      <c r="F667">
        <v>82210161.867967576</v>
      </c>
      <c r="G667">
        <v>88062354.744466826</v>
      </c>
      <c r="H667">
        <v>82718774.360447437</v>
      </c>
      <c r="I667">
        <v>75715487.673861906</v>
      </c>
      <c r="J667">
        <v>77265996.588482752</v>
      </c>
      <c r="K667">
        <v>76220740.391267687</v>
      </c>
      <c r="L667">
        <v>75716261.433971107</v>
      </c>
    </row>
    <row r="668" spans="1:12" x14ac:dyDescent="0.25">
      <c r="A668">
        <v>66813303.525631681</v>
      </c>
      <c r="B668">
        <v>58325130.692516439</v>
      </c>
      <c r="C668">
        <v>75644435.633486986</v>
      </c>
      <c r="D668">
        <v>78692328.525585756</v>
      </c>
      <c r="E668">
        <v>78763283.829803303</v>
      </c>
      <c r="F668">
        <v>82148009.551088661</v>
      </c>
      <c r="G668">
        <v>82322347.188865483</v>
      </c>
      <c r="H668">
        <v>83032687.117084399</v>
      </c>
      <c r="I668">
        <v>67817663.231344521</v>
      </c>
      <c r="J668">
        <v>67414516.549946129</v>
      </c>
      <c r="K668">
        <v>68614614.684210241</v>
      </c>
      <c r="L668">
        <v>69861910.420246035</v>
      </c>
    </row>
    <row r="669" spans="1:12" x14ac:dyDescent="0.25">
      <c r="A669">
        <v>77604377.389893726</v>
      </c>
      <c r="B669">
        <v>66340203.73687271</v>
      </c>
      <c r="C669">
        <v>84561617.44182092</v>
      </c>
      <c r="D669">
        <v>84479697.00959079</v>
      </c>
      <c r="E669">
        <v>88254136.994600892</v>
      </c>
      <c r="F669">
        <v>93341737.383804277</v>
      </c>
      <c r="G669">
        <v>103826476.37843174</v>
      </c>
      <c r="H669">
        <v>100480359.17905276</v>
      </c>
      <c r="I669">
        <v>85595259.212646708</v>
      </c>
      <c r="J669">
        <v>82078545.432571292</v>
      </c>
      <c r="K669">
        <v>78000161.059637249</v>
      </c>
      <c r="L669">
        <v>84099689.764739439</v>
      </c>
    </row>
    <row r="670" spans="1:12" x14ac:dyDescent="0.25">
      <c r="A670">
        <v>74129287.128206477</v>
      </c>
      <c r="B670">
        <v>62039066.736432455</v>
      </c>
      <c r="C670">
        <v>86255308.048540786</v>
      </c>
      <c r="D670">
        <v>79040689.186396658</v>
      </c>
      <c r="E670">
        <v>88470695.920981511</v>
      </c>
      <c r="F670">
        <v>88351825.711748391</v>
      </c>
      <c r="G670">
        <v>91254895.664525956</v>
      </c>
      <c r="H670">
        <v>88318244.972285688</v>
      </c>
      <c r="I670">
        <v>79131922.688756391</v>
      </c>
      <c r="J670">
        <v>84455818.917293131</v>
      </c>
      <c r="K670">
        <v>80646120.835488021</v>
      </c>
      <c r="L670">
        <v>78045782.95932658</v>
      </c>
    </row>
    <row r="671" spans="1:12" x14ac:dyDescent="0.25">
      <c r="A671">
        <v>63780662.979441158</v>
      </c>
      <c r="B671">
        <v>64452394.591203161</v>
      </c>
      <c r="C671">
        <v>82555316.113338098</v>
      </c>
      <c r="D671">
        <v>74220118.209501058</v>
      </c>
      <c r="E671">
        <v>77054958.866910324</v>
      </c>
      <c r="F671">
        <v>87754608.921217948</v>
      </c>
      <c r="G671">
        <v>98839707.028780341</v>
      </c>
      <c r="H671">
        <v>86322718.63905777</v>
      </c>
      <c r="I671">
        <v>79186753.641998917</v>
      </c>
      <c r="J671">
        <v>83443691.704571486</v>
      </c>
      <c r="K671">
        <v>71655256.071517363</v>
      </c>
      <c r="L671">
        <v>78333815.010692835</v>
      </c>
    </row>
    <row r="672" spans="1:12" x14ac:dyDescent="0.25">
      <c r="A672">
        <v>59981279.812810525</v>
      </c>
      <c r="B672">
        <v>62551532.644364931</v>
      </c>
      <c r="C672">
        <v>75460924.145470813</v>
      </c>
      <c r="D672">
        <v>72980950.559730202</v>
      </c>
      <c r="E672">
        <v>80885957.121512011</v>
      </c>
      <c r="F672">
        <v>78811943.337117597</v>
      </c>
      <c r="G672">
        <v>84690562.360178292</v>
      </c>
      <c r="H672">
        <v>85307017.001259238</v>
      </c>
      <c r="I672">
        <v>74035655.968806371</v>
      </c>
      <c r="J672">
        <v>77375874.332083598</v>
      </c>
      <c r="K672">
        <v>74204169.886085391</v>
      </c>
      <c r="L672">
        <v>74802674.848964408</v>
      </c>
    </row>
    <row r="673" spans="1:12" x14ac:dyDescent="0.25">
      <c r="A673">
        <v>72040096.772071958</v>
      </c>
      <c r="B673">
        <v>65621815.890653878</v>
      </c>
      <c r="C673">
        <v>81265330.476149976</v>
      </c>
      <c r="D673">
        <v>84753995.135911152</v>
      </c>
      <c r="E673">
        <v>83519570.833683774</v>
      </c>
      <c r="F673">
        <v>87764814.856554031</v>
      </c>
      <c r="G673">
        <v>90673638.071202368</v>
      </c>
      <c r="H673">
        <v>91966982.156875834</v>
      </c>
      <c r="I673">
        <v>77701353.641651347</v>
      </c>
      <c r="J673">
        <v>78076102.852883145</v>
      </c>
      <c r="K673">
        <v>76734572.16975686</v>
      </c>
      <c r="L673">
        <v>80278867.161805153</v>
      </c>
    </row>
    <row r="674" spans="1:12" x14ac:dyDescent="0.25">
      <c r="A674">
        <v>69295959.008698151</v>
      </c>
      <c r="B674">
        <v>62239871.415426992</v>
      </c>
      <c r="C674">
        <v>82617522.737407401</v>
      </c>
      <c r="D674">
        <v>70084957.912103504</v>
      </c>
      <c r="E674">
        <v>84811742.872904733</v>
      </c>
      <c r="F674">
        <v>83075955.781421706</v>
      </c>
      <c r="G674">
        <v>92651763.861404553</v>
      </c>
      <c r="H674">
        <v>85733730.668424338</v>
      </c>
      <c r="I674">
        <v>76209488.029579058</v>
      </c>
      <c r="J674">
        <v>79064833.407632247</v>
      </c>
      <c r="K674">
        <v>77125925.065758646</v>
      </c>
      <c r="L674">
        <v>78985686.488911375</v>
      </c>
    </row>
    <row r="675" spans="1:12" x14ac:dyDescent="0.25">
      <c r="A675">
        <v>64577205.352378577</v>
      </c>
      <c r="B675">
        <v>58741519.497894429</v>
      </c>
      <c r="C675">
        <v>73388297.20272024</v>
      </c>
      <c r="D675">
        <v>70623383.818388149</v>
      </c>
      <c r="E675">
        <v>74383648.736185625</v>
      </c>
      <c r="F675">
        <v>79199333.19535698</v>
      </c>
      <c r="G675">
        <v>82631494.211343601</v>
      </c>
      <c r="H675">
        <v>83399537.504153907</v>
      </c>
      <c r="I675">
        <v>73026376.1747206</v>
      </c>
      <c r="J675">
        <v>73263199.812692851</v>
      </c>
      <c r="K675">
        <v>62024468.679543003</v>
      </c>
      <c r="L675">
        <v>68732914.325598881</v>
      </c>
    </row>
    <row r="676" spans="1:12" x14ac:dyDescent="0.25">
      <c r="A676">
        <v>71073581.214822888</v>
      </c>
      <c r="B676">
        <v>61592234.766360529</v>
      </c>
      <c r="C676">
        <v>82160219.223126054</v>
      </c>
      <c r="D676">
        <v>68393285.388005093</v>
      </c>
      <c r="E676">
        <v>79809034.616428733</v>
      </c>
      <c r="F676">
        <v>84804626.274920523</v>
      </c>
      <c r="G676">
        <v>85810416.927021295</v>
      </c>
      <c r="H676">
        <v>81715980.78621763</v>
      </c>
      <c r="I676">
        <v>69338250.037967891</v>
      </c>
      <c r="J676">
        <v>72312839.628596559</v>
      </c>
      <c r="K676">
        <v>64226683.111764364</v>
      </c>
      <c r="L676">
        <v>66228594.043953612</v>
      </c>
    </row>
    <row r="677" spans="1:12" x14ac:dyDescent="0.25">
      <c r="A677">
        <v>66721532.273194075</v>
      </c>
      <c r="B677">
        <v>61719980.366973259</v>
      </c>
      <c r="C677">
        <v>81710026.167945772</v>
      </c>
      <c r="D677">
        <v>77356225.601411194</v>
      </c>
      <c r="E677">
        <v>77259928.428125501</v>
      </c>
      <c r="F677">
        <v>85643425.660411701</v>
      </c>
      <c r="G677">
        <v>88945721.388375461</v>
      </c>
      <c r="H677">
        <v>84771913.622057661</v>
      </c>
      <c r="I677">
        <v>76910272.143441007</v>
      </c>
      <c r="J677">
        <v>73374576.587324813</v>
      </c>
      <c r="K677">
        <v>74478076.515723124</v>
      </c>
      <c r="L677">
        <v>78567459.61343208</v>
      </c>
    </row>
    <row r="678" spans="1:12" x14ac:dyDescent="0.25">
      <c r="A678">
        <v>69226709.863329127</v>
      </c>
      <c r="B678">
        <v>59228571.18834354</v>
      </c>
      <c r="C678">
        <v>73322766.676123619</v>
      </c>
      <c r="D678">
        <v>76092109.64780122</v>
      </c>
      <c r="E678">
        <v>76850410.655133545</v>
      </c>
      <c r="F678">
        <v>85713686.736074433</v>
      </c>
      <c r="G678">
        <v>89472013.182516277</v>
      </c>
      <c r="H678">
        <v>91497211.820891574</v>
      </c>
      <c r="I678">
        <v>71132804.149545312</v>
      </c>
      <c r="J678">
        <v>72053932.621958971</v>
      </c>
      <c r="K678">
        <v>66383805.465792976</v>
      </c>
      <c r="L678">
        <v>76546137.05542773</v>
      </c>
    </row>
    <row r="679" spans="1:12" x14ac:dyDescent="0.25">
      <c r="A679">
        <v>70964083.9289428</v>
      </c>
      <c r="B679">
        <v>64809465.98713953</v>
      </c>
      <c r="C679">
        <v>83512504.398513719</v>
      </c>
      <c r="D679">
        <v>81493495.965652525</v>
      </c>
      <c r="E679">
        <v>81923949.238989934</v>
      </c>
      <c r="F679">
        <v>85468513.245250374</v>
      </c>
      <c r="G679">
        <v>95259153.816927224</v>
      </c>
      <c r="H679">
        <v>92993341.006324485</v>
      </c>
      <c r="I679">
        <v>76212603.077695593</v>
      </c>
      <c r="J679">
        <v>74657830.091729507</v>
      </c>
      <c r="K679">
        <v>64633808.704539448</v>
      </c>
      <c r="L679">
        <v>75521293.19895643</v>
      </c>
    </row>
    <row r="680" spans="1:12" x14ac:dyDescent="0.25">
      <c r="A680">
        <v>66164487.860913575</v>
      </c>
      <c r="B680">
        <v>61076676.840235271</v>
      </c>
      <c r="C680">
        <v>86827250.813547254</v>
      </c>
      <c r="D680">
        <v>72245806.850254819</v>
      </c>
      <c r="E680">
        <v>76854074.542157486</v>
      </c>
      <c r="F680">
        <v>82583865.564648405</v>
      </c>
      <c r="G680">
        <v>86689628.757175952</v>
      </c>
      <c r="H680">
        <v>88175485.31144236</v>
      </c>
      <c r="I680">
        <v>76053674.303735226</v>
      </c>
      <c r="J680">
        <v>74997826.555012435</v>
      </c>
      <c r="K680">
        <v>61736767.404880747</v>
      </c>
      <c r="L680">
        <v>73460572.384650871</v>
      </c>
    </row>
    <row r="681" spans="1:12" x14ac:dyDescent="0.25">
      <c r="A681">
        <v>68607346.596429989</v>
      </c>
      <c r="B681">
        <v>67537397.057318583</v>
      </c>
      <c r="C681">
        <v>81518635.731023163</v>
      </c>
      <c r="D681">
        <v>78252374.406465352</v>
      </c>
      <c r="E681">
        <v>81420656.986488372</v>
      </c>
      <c r="F681">
        <v>86222924.877660766</v>
      </c>
      <c r="G681">
        <v>88360156.908980668</v>
      </c>
      <c r="H681">
        <v>85883015.134379372</v>
      </c>
      <c r="I681">
        <v>75559628.348094165</v>
      </c>
      <c r="J681">
        <v>72275794.352950871</v>
      </c>
      <c r="K681">
        <v>66684868.951933563</v>
      </c>
      <c r="L681">
        <v>71843290.714511335</v>
      </c>
    </row>
    <row r="682" spans="1:12" x14ac:dyDescent="0.25">
      <c r="A682">
        <v>71781119.034585327</v>
      </c>
      <c r="B682">
        <v>58039785.406869918</v>
      </c>
      <c r="C682">
        <v>78721508.368281931</v>
      </c>
      <c r="D682">
        <v>71047973.718165547</v>
      </c>
      <c r="E682">
        <v>76676316.277961552</v>
      </c>
      <c r="F682">
        <v>85018498.932713047</v>
      </c>
      <c r="G682">
        <v>87238805.024942294</v>
      </c>
      <c r="H682">
        <v>91703426.31246683</v>
      </c>
      <c r="I682">
        <v>78665704.530320734</v>
      </c>
      <c r="J682">
        <v>71437063.517474949</v>
      </c>
      <c r="K682">
        <v>64406044.347722165</v>
      </c>
      <c r="L682">
        <v>71551044.543096617</v>
      </c>
    </row>
    <row r="683" spans="1:12" x14ac:dyDescent="0.25">
      <c r="A683">
        <v>72364318.527510598</v>
      </c>
      <c r="B683">
        <v>65953262.572278522</v>
      </c>
      <c r="C683">
        <v>83137056.315818906</v>
      </c>
      <c r="D683">
        <v>75948295.706599474</v>
      </c>
      <c r="E683">
        <v>79355656.866076112</v>
      </c>
      <c r="F683">
        <v>85379986.937572494</v>
      </c>
      <c r="G683">
        <v>91204329.034639269</v>
      </c>
      <c r="H683">
        <v>88811932.54223673</v>
      </c>
      <c r="I683">
        <v>75142488.040469065</v>
      </c>
      <c r="J683">
        <v>71415098.850654185</v>
      </c>
      <c r="K683">
        <v>70467306.191987559</v>
      </c>
      <c r="L683">
        <v>72722541.573992774</v>
      </c>
    </row>
    <row r="684" spans="1:12" x14ac:dyDescent="0.25">
      <c r="A684">
        <v>69581582.74142465</v>
      </c>
      <c r="B684">
        <v>63224131.998492241</v>
      </c>
      <c r="C684">
        <v>77186878.137821451</v>
      </c>
      <c r="D684">
        <v>77498474.131354675</v>
      </c>
      <c r="E684">
        <v>80140368.334974512</v>
      </c>
      <c r="F684">
        <v>83347721.664303973</v>
      </c>
      <c r="G684">
        <v>89513859.752851188</v>
      </c>
      <c r="H684">
        <v>87904835.992356569</v>
      </c>
      <c r="I684">
        <v>71780076.849590421</v>
      </c>
      <c r="J684">
        <v>77569392.103469387</v>
      </c>
      <c r="K684">
        <v>75823744.481180206</v>
      </c>
      <c r="L684">
        <v>78968365.356504083</v>
      </c>
    </row>
    <row r="685" spans="1:12" x14ac:dyDescent="0.25">
      <c r="A685">
        <v>67239649.562259376</v>
      </c>
      <c r="B685">
        <v>58901776.928950995</v>
      </c>
      <c r="C685">
        <v>78770899.286652744</v>
      </c>
      <c r="D685">
        <v>67121870.15498206</v>
      </c>
      <c r="E685">
        <v>76175234.720486358</v>
      </c>
      <c r="F685">
        <v>88450286.721491754</v>
      </c>
      <c r="G685">
        <v>88953084.105896726</v>
      </c>
      <c r="H685">
        <v>84929243.59346807</v>
      </c>
      <c r="I685">
        <v>72881847.770249501</v>
      </c>
      <c r="J685">
        <v>80553058.0829501</v>
      </c>
      <c r="K685">
        <v>65229072.258357204</v>
      </c>
      <c r="L685">
        <v>78120282.250021234</v>
      </c>
    </row>
    <row r="686" spans="1:12" x14ac:dyDescent="0.25">
      <c r="A686">
        <v>73786182.500739127</v>
      </c>
      <c r="B686">
        <v>67443756.347299218</v>
      </c>
      <c r="C686">
        <v>83850269.429802895</v>
      </c>
      <c r="D686">
        <v>77235171.571697012</v>
      </c>
      <c r="E686">
        <v>82191432.919340655</v>
      </c>
      <c r="F686">
        <v>88187478.237171128</v>
      </c>
      <c r="G686">
        <v>91503208.190844595</v>
      </c>
      <c r="H686">
        <v>90415513.037636578</v>
      </c>
      <c r="I686">
        <v>74879254.516557306</v>
      </c>
      <c r="J686">
        <v>77920362.834360227</v>
      </c>
      <c r="K686">
        <v>73258961.260897696</v>
      </c>
      <c r="L686">
        <v>74066514.173999041</v>
      </c>
    </row>
    <row r="687" spans="1:12" x14ac:dyDescent="0.25">
      <c r="A687">
        <v>70032287.016544566</v>
      </c>
      <c r="B687">
        <v>63003382.61113859</v>
      </c>
      <c r="C687">
        <v>69780478.562122643</v>
      </c>
      <c r="D687">
        <v>66384941.222638346</v>
      </c>
      <c r="E687">
        <v>78890024.541646108</v>
      </c>
      <c r="F687">
        <v>82148609.782442659</v>
      </c>
      <c r="G687">
        <v>89513841.648868546</v>
      </c>
      <c r="H687">
        <v>82441300.998441309</v>
      </c>
      <c r="I687">
        <v>74188073.762823567</v>
      </c>
      <c r="J687">
        <v>73847074.045645252</v>
      </c>
      <c r="K687">
        <v>72894323.592110917</v>
      </c>
      <c r="L687">
        <v>75081785.82874158</v>
      </c>
    </row>
    <row r="688" spans="1:12" x14ac:dyDescent="0.25">
      <c r="A688">
        <v>75824544.674549788</v>
      </c>
      <c r="B688">
        <v>59864830.907388613</v>
      </c>
      <c r="C688">
        <v>72539195.479487687</v>
      </c>
      <c r="D688">
        <v>77422459.739112422</v>
      </c>
      <c r="E688">
        <v>73635779.312820986</v>
      </c>
      <c r="F688">
        <v>83424051.200606644</v>
      </c>
      <c r="G688">
        <v>92731924.665860713</v>
      </c>
      <c r="H688">
        <v>82506961.075141668</v>
      </c>
      <c r="I688">
        <v>68033364.513676301</v>
      </c>
      <c r="J688">
        <v>73911676.154829249</v>
      </c>
      <c r="K688">
        <v>69299687.817211017</v>
      </c>
      <c r="L688">
        <v>69811542.49732919</v>
      </c>
    </row>
    <row r="689" spans="1:12" x14ac:dyDescent="0.25">
      <c r="A689">
        <v>67331032.033065975</v>
      </c>
      <c r="B689">
        <v>66514189.005740613</v>
      </c>
      <c r="C689">
        <v>80086979.124583527</v>
      </c>
      <c r="D689">
        <v>73490152.070182264</v>
      </c>
      <c r="E689">
        <v>83201400.693353415</v>
      </c>
      <c r="F689">
        <v>90623198.378636494</v>
      </c>
      <c r="G689">
        <v>87821653.036756888</v>
      </c>
      <c r="H689">
        <v>92075974.120894477</v>
      </c>
      <c r="I689">
        <v>81367561.806049526</v>
      </c>
      <c r="J689">
        <v>76858822.839235738</v>
      </c>
      <c r="K689">
        <v>71600562.006230608</v>
      </c>
      <c r="L689">
        <v>77234098.336085439</v>
      </c>
    </row>
    <row r="690" spans="1:12" x14ac:dyDescent="0.25">
      <c r="A690">
        <v>69469886.405051529</v>
      </c>
      <c r="B690">
        <v>56015111.39726375</v>
      </c>
      <c r="C690">
        <v>78205816.902928621</v>
      </c>
      <c r="D690">
        <v>74245733.366778731</v>
      </c>
      <c r="E690">
        <v>80660212.57514739</v>
      </c>
      <c r="F690">
        <v>83985709.712314114</v>
      </c>
      <c r="G690">
        <v>88010498.318742052</v>
      </c>
      <c r="H690">
        <v>79619871.936945662</v>
      </c>
      <c r="I690">
        <v>69918216.784585193</v>
      </c>
      <c r="J690">
        <v>69807091.525336951</v>
      </c>
      <c r="K690">
        <v>67581500.240841776</v>
      </c>
      <c r="L690">
        <v>80869592.565221548</v>
      </c>
    </row>
    <row r="691" spans="1:12" x14ac:dyDescent="0.25">
      <c r="A691">
        <v>70138866.412383497</v>
      </c>
      <c r="B691">
        <v>60589971.345410198</v>
      </c>
      <c r="C691">
        <v>80365428.117904142</v>
      </c>
      <c r="D691">
        <v>78570462.328005165</v>
      </c>
      <c r="E691">
        <v>83931697.452713504</v>
      </c>
      <c r="F691">
        <v>86400664.651347935</v>
      </c>
      <c r="G691">
        <v>89975832.782323256</v>
      </c>
      <c r="H691">
        <v>93112598.190097719</v>
      </c>
      <c r="I691">
        <v>76395139.800657064</v>
      </c>
      <c r="J691">
        <v>78389046.280458212</v>
      </c>
      <c r="K691">
        <v>72238485.136734545</v>
      </c>
      <c r="L691">
        <v>81925694.27009663</v>
      </c>
    </row>
    <row r="692" spans="1:12" x14ac:dyDescent="0.25">
      <c r="A692">
        <v>65705694.192077637</v>
      </c>
      <c r="B692">
        <v>61790090.081246361</v>
      </c>
      <c r="C692">
        <v>81897466.444008425</v>
      </c>
      <c r="D692">
        <v>77193062.448291257</v>
      </c>
      <c r="E692">
        <v>84907499.938667089</v>
      </c>
      <c r="F692">
        <v>82304383.873205453</v>
      </c>
      <c r="G692">
        <v>97189191.070589811</v>
      </c>
      <c r="H692">
        <v>94598892.404782146</v>
      </c>
      <c r="I692">
        <v>82493005.939279377</v>
      </c>
      <c r="J692">
        <v>78536277.079742834</v>
      </c>
      <c r="K692">
        <v>71670559.201092333</v>
      </c>
      <c r="L692">
        <v>79796245.389480188</v>
      </c>
    </row>
    <row r="693" spans="1:12" x14ac:dyDescent="0.25">
      <c r="A693">
        <v>74071736.426395521</v>
      </c>
      <c r="B693">
        <v>60564336.392122947</v>
      </c>
      <c r="C693">
        <v>79771604.910580963</v>
      </c>
      <c r="D693">
        <v>83425593.785807654</v>
      </c>
      <c r="E693">
        <v>79630646.732196584</v>
      </c>
      <c r="F693">
        <v>83904077.652570635</v>
      </c>
      <c r="G693">
        <v>101945245.82734503</v>
      </c>
      <c r="H693">
        <v>90104927.131862983</v>
      </c>
      <c r="I693">
        <v>74753587.730845556</v>
      </c>
      <c r="J693">
        <v>74731063.91511555</v>
      </c>
      <c r="K693">
        <v>71107665.308704898</v>
      </c>
      <c r="L693">
        <v>76653808.337713927</v>
      </c>
    </row>
    <row r="694" spans="1:12" x14ac:dyDescent="0.25">
      <c r="A694">
        <v>66709257.750801302</v>
      </c>
      <c r="B694">
        <v>64075037.167867042</v>
      </c>
      <c r="C694">
        <v>84818183.767020032</v>
      </c>
      <c r="D694">
        <v>83911720.994175255</v>
      </c>
      <c r="E694">
        <v>89040890.884132221</v>
      </c>
      <c r="F694">
        <v>84379511.293183193</v>
      </c>
      <c r="G694">
        <v>97348727.058232576</v>
      </c>
      <c r="H694">
        <v>88443413.907969698</v>
      </c>
      <c r="I694">
        <v>80129352.643184796</v>
      </c>
      <c r="J694">
        <v>84884148.262441576</v>
      </c>
      <c r="K694">
        <v>72675818.457456768</v>
      </c>
      <c r="L694">
        <v>77081345.226381287</v>
      </c>
    </row>
    <row r="695" spans="1:12" x14ac:dyDescent="0.25">
      <c r="A695">
        <v>66111961.396114208</v>
      </c>
      <c r="B695">
        <v>63953201.731310219</v>
      </c>
      <c r="C695">
        <v>82093972.101429433</v>
      </c>
      <c r="D695">
        <v>81515276.599960417</v>
      </c>
      <c r="E695">
        <v>81870636.402153894</v>
      </c>
      <c r="F695">
        <v>82684170.585536659</v>
      </c>
      <c r="G695">
        <v>89193590.337160125</v>
      </c>
      <c r="H695">
        <v>88358426.974342957</v>
      </c>
      <c r="I695">
        <v>73984621.505752668</v>
      </c>
      <c r="J695">
        <v>79524744.002519965</v>
      </c>
      <c r="K695">
        <v>74192253.768789202</v>
      </c>
      <c r="L695">
        <v>73127461.40472503</v>
      </c>
    </row>
    <row r="696" spans="1:12" x14ac:dyDescent="0.25">
      <c r="A696">
        <v>76338414.870613247</v>
      </c>
      <c r="B696">
        <v>60651966.013603456</v>
      </c>
      <c r="C696">
        <v>82175210.550555751</v>
      </c>
      <c r="D696">
        <v>78395292.706140831</v>
      </c>
      <c r="E696">
        <v>84048978.575172961</v>
      </c>
      <c r="F696">
        <v>89848297.756156713</v>
      </c>
      <c r="G696">
        <v>91841926.828346387</v>
      </c>
      <c r="H696">
        <v>89902991.166261405</v>
      </c>
      <c r="I696">
        <v>77467241.40105404</v>
      </c>
      <c r="J696">
        <v>79239718.484403729</v>
      </c>
      <c r="K696">
        <v>67787403.647687212</v>
      </c>
      <c r="L696">
        <v>81456704.993032783</v>
      </c>
    </row>
    <row r="697" spans="1:12" x14ac:dyDescent="0.25">
      <c r="A697">
        <v>71003490.61478968</v>
      </c>
      <c r="B697">
        <v>61870388.139339447</v>
      </c>
      <c r="C697">
        <v>79348118.831422284</v>
      </c>
      <c r="D697">
        <v>73282852.221483916</v>
      </c>
      <c r="E697">
        <v>72946349.79837884</v>
      </c>
      <c r="F697">
        <v>83925201.364478752</v>
      </c>
      <c r="G697">
        <v>90623085.908764958</v>
      </c>
      <c r="H697">
        <v>85280446.536967963</v>
      </c>
      <c r="I697">
        <v>62225182.844686933</v>
      </c>
      <c r="J697">
        <v>82377784.401827842</v>
      </c>
      <c r="K697">
        <v>71030812.657350346</v>
      </c>
      <c r="L697">
        <v>66338037.578990638</v>
      </c>
    </row>
    <row r="698" spans="1:12" x14ac:dyDescent="0.25">
      <c r="A698">
        <v>64942937.704390027</v>
      </c>
      <c r="B698">
        <v>63779213.563279629</v>
      </c>
      <c r="C698">
        <v>77023911.947404504</v>
      </c>
      <c r="D698">
        <v>75222818.726004496</v>
      </c>
      <c r="E698">
        <v>77713201.066955686</v>
      </c>
      <c r="F698">
        <v>78107952.471880823</v>
      </c>
      <c r="G698">
        <v>88654638.587620258</v>
      </c>
      <c r="H698">
        <v>76588485.266662806</v>
      </c>
      <c r="I698">
        <v>70810874.363368094</v>
      </c>
      <c r="J698">
        <v>70374624.396557271</v>
      </c>
      <c r="K698">
        <v>65607115.785799764</v>
      </c>
      <c r="L698">
        <v>75319461.296216279</v>
      </c>
    </row>
    <row r="699" spans="1:12" x14ac:dyDescent="0.25">
      <c r="A699">
        <v>66843756.554425083</v>
      </c>
      <c r="B699">
        <v>67964403.042999417</v>
      </c>
      <c r="C699">
        <v>77220891.19774802</v>
      </c>
      <c r="D699">
        <v>76927563.056494087</v>
      </c>
      <c r="E699">
        <v>84251506.064325169</v>
      </c>
      <c r="F699">
        <v>84714534.387251377</v>
      </c>
      <c r="G699">
        <v>83369790.004371777</v>
      </c>
      <c r="H699">
        <v>91535541.180138379</v>
      </c>
      <c r="I699">
        <v>72412998.691370144</v>
      </c>
      <c r="J699">
        <v>77838501.073430121</v>
      </c>
      <c r="K699">
        <v>73565436.994878143</v>
      </c>
      <c r="L699">
        <v>79372253.431557834</v>
      </c>
    </row>
    <row r="700" spans="1:12" x14ac:dyDescent="0.25">
      <c r="A700">
        <v>70299938.425856411</v>
      </c>
      <c r="B700">
        <v>63050722.458717436</v>
      </c>
      <c r="C700">
        <v>81628645.738698155</v>
      </c>
      <c r="D700">
        <v>75717844.781309366</v>
      </c>
      <c r="E700">
        <v>80280454.615818679</v>
      </c>
      <c r="F700">
        <v>82178873.801631644</v>
      </c>
      <c r="G700">
        <v>94317928.485606402</v>
      </c>
      <c r="H700">
        <v>88794406.421708569</v>
      </c>
      <c r="I700">
        <v>76337904.301620156</v>
      </c>
      <c r="J700">
        <v>75697017.763983786</v>
      </c>
      <c r="K700">
        <v>72442220.391991466</v>
      </c>
      <c r="L700">
        <v>78747241.206267878</v>
      </c>
    </row>
    <row r="701" spans="1:12" x14ac:dyDescent="0.25">
      <c r="A701">
        <v>66750218.702550761</v>
      </c>
      <c r="B701">
        <v>65366772.177679025</v>
      </c>
      <c r="C701">
        <v>81882752.309956461</v>
      </c>
      <c r="D701">
        <v>77954220.899512887</v>
      </c>
      <c r="E701">
        <v>77127051.897728413</v>
      </c>
      <c r="F701">
        <v>86592458.82944259</v>
      </c>
      <c r="G701">
        <v>86639500.880133033</v>
      </c>
      <c r="H701">
        <v>86444962.638143614</v>
      </c>
      <c r="I701">
        <v>74639424.996047705</v>
      </c>
      <c r="J701">
        <v>76598911.461829886</v>
      </c>
      <c r="K701">
        <v>72860552.479374081</v>
      </c>
      <c r="L701">
        <v>79680733.246147186</v>
      </c>
    </row>
    <row r="702" spans="1:12" x14ac:dyDescent="0.25">
      <c r="A702">
        <v>72038603.382750317</v>
      </c>
      <c r="B702">
        <v>58943637.002297394</v>
      </c>
      <c r="C702">
        <v>82603270.353036121</v>
      </c>
      <c r="D702">
        <v>76431661.454094872</v>
      </c>
      <c r="E702">
        <v>79525622.703365222</v>
      </c>
      <c r="F702">
        <v>86340854.300564751</v>
      </c>
      <c r="G702">
        <v>87020705.288426399</v>
      </c>
      <c r="H702">
        <v>87520816.322397768</v>
      </c>
      <c r="I702">
        <v>74448937.902737513</v>
      </c>
      <c r="J702">
        <v>75657864.268630818</v>
      </c>
      <c r="K702">
        <v>67954301.571264729</v>
      </c>
      <c r="L702">
        <v>78124031.672954708</v>
      </c>
    </row>
    <row r="703" spans="1:12" x14ac:dyDescent="0.25">
      <c r="A703">
        <v>72089356.920968637</v>
      </c>
      <c r="B703">
        <v>66123379.579765871</v>
      </c>
      <c r="C703">
        <v>80584399.710288852</v>
      </c>
      <c r="D703">
        <v>73154359.000417545</v>
      </c>
      <c r="E703">
        <v>83464490.759178728</v>
      </c>
      <c r="F703">
        <v>81105929.066880226</v>
      </c>
      <c r="G703">
        <v>91429474.915030643</v>
      </c>
      <c r="H703">
        <v>90875321.848746762</v>
      </c>
      <c r="I703">
        <v>69569433.432306916</v>
      </c>
      <c r="J703">
        <v>80832237.85045889</v>
      </c>
      <c r="K703">
        <v>73917039.622258887</v>
      </c>
      <c r="L703">
        <v>75343764.808424115</v>
      </c>
    </row>
    <row r="704" spans="1:12" x14ac:dyDescent="0.25">
      <c r="A704">
        <v>69101009.68405357</v>
      </c>
      <c r="B704">
        <v>63643590.23329334</v>
      </c>
      <c r="C704">
        <v>81153208.000236392</v>
      </c>
      <c r="D704">
        <v>71990362.639481902</v>
      </c>
      <c r="E704">
        <v>86700232.125919417</v>
      </c>
      <c r="F704">
        <v>88308468.323894218</v>
      </c>
      <c r="G704">
        <v>87620779.674284458</v>
      </c>
      <c r="H704">
        <v>86573756.709981441</v>
      </c>
      <c r="I704">
        <v>70503738.975401074</v>
      </c>
      <c r="J704">
        <v>76671337.33188346</v>
      </c>
      <c r="K704">
        <v>69838935.666306749</v>
      </c>
      <c r="L704">
        <v>79501988.091755271</v>
      </c>
    </row>
    <row r="705" spans="1:12" x14ac:dyDescent="0.25">
      <c r="A705">
        <v>72466358.734417096</v>
      </c>
      <c r="B705">
        <v>65778518.697627723</v>
      </c>
      <c r="C705">
        <v>79744905.903251424</v>
      </c>
      <c r="D705">
        <v>74950719.438294023</v>
      </c>
      <c r="E705">
        <v>85988967.765074149</v>
      </c>
      <c r="F705">
        <v>92684403.118615136</v>
      </c>
      <c r="G705">
        <v>95881529.979115874</v>
      </c>
      <c r="H705">
        <v>87332908.71292451</v>
      </c>
      <c r="I705">
        <v>84039908.518415317</v>
      </c>
      <c r="J705">
        <v>78244548.311973795</v>
      </c>
      <c r="K705">
        <v>73091002.137741596</v>
      </c>
      <c r="L705">
        <v>80996185.14622128</v>
      </c>
    </row>
    <row r="706" spans="1:12" x14ac:dyDescent="0.25">
      <c r="A706">
        <v>69946638.018825486</v>
      </c>
      <c r="B706">
        <v>61067753.882281691</v>
      </c>
      <c r="C706">
        <v>80908819.438273996</v>
      </c>
      <c r="D706">
        <v>78936634.497933954</v>
      </c>
      <c r="E706">
        <v>84130828.531620756</v>
      </c>
      <c r="F706">
        <v>89652877.07863979</v>
      </c>
      <c r="G706">
        <v>97457919.258802652</v>
      </c>
      <c r="H706">
        <v>92522430.099683717</v>
      </c>
      <c r="I706">
        <v>73300759.5037871</v>
      </c>
      <c r="J706">
        <v>84489852.755320922</v>
      </c>
      <c r="K706">
        <v>76975841.400097087</v>
      </c>
      <c r="L706">
        <v>77652654.065904796</v>
      </c>
    </row>
    <row r="707" spans="1:12" x14ac:dyDescent="0.25">
      <c r="A707">
        <v>70306016.24988544</v>
      </c>
      <c r="B707">
        <v>63856576.89389769</v>
      </c>
      <c r="C707">
        <v>78133597.488561556</v>
      </c>
      <c r="D707">
        <v>82293082.801980168</v>
      </c>
      <c r="E707">
        <v>83809788.978344381</v>
      </c>
      <c r="F707">
        <v>91037638.606249169</v>
      </c>
      <c r="G707">
        <v>96076651.507402956</v>
      </c>
      <c r="H707">
        <v>87967776.799268484</v>
      </c>
      <c r="I707">
        <v>77263712.551865414</v>
      </c>
      <c r="J707">
        <v>78836280.272179544</v>
      </c>
      <c r="K707">
        <v>68028283.935366899</v>
      </c>
      <c r="L707">
        <v>73912471.051737994</v>
      </c>
    </row>
    <row r="708" spans="1:12" x14ac:dyDescent="0.25">
      <c r="A708">
        <v>72635579.996092558</v>
      </c>
      <c r="B708">
        <v>64620537.27461648</v>
      </c>
      <c r="C708">
        <v>79604568.212332457</v>
      </c>
      <c r="D708">
        <v>72043961.811646745</v>
      </c>
      <c r="E708">
        <v>76979604.320719808</v>
      </c>
      <c r="F708">
        <v>86516001.841120288</v>
      </c>
      <c r="G708">
        <v>91586558.390186027</v>
      </c>
      <c r="H708">
        <v>89277832.014139816</v>
      </c>
      <c r="I708">
        <v>77661071.841686651</v>
      </c>
      <c r="J708">
        <v>82853631.439698577</v>
      </c>
      <c r="K708">
        <v>68403918.337670371</v>
      </c>
      <c r="L708">
        <v>80568398.436841026</v>
      </c>
    </row>
    <row r="709" spans="1:12" x14ac:dyDescent="0.25">
      <c r="A709">
        <v>69429824.51109378</v>
      </c>
      <c r="B709">
        <v>63879996.871901557</v>
      </c>
      <c r="C709">
        <v>83532646.354048923</v>
      </c>
      <c r="D709">
        <v>81913118.473376408</v>
      </c>
      <c r="E709">
        <v>80871277.140511438</v>
      </c>
      <c r="F709">
        <v>92927243.115660891</v>
      </c>
      <c r="G709">
        <v>93759433.84491989</v>
      </c>
      <c r="H709">
        <v>87783218.18778412</v>
      </c>
      <c r="I709">
        <v>79466045.482439846</v>
      </c>
      <c r="J709">
        <v>84903603.996489853</v>
      </c>
      <c r="K709">
        <v>71758393.300186872</v>
      </c>
      <c r="L709">
        <v>82419102.280667067</v>
      </c>
    </row>
    <row r="710" spans="1:12" x14ac:dyDescent="0.25">
      <c r="A710">
        <v>65323908.485545099</v>
      </c>
      <c r="B710">
        <v>62973444.157109708</v>
      </c>
      <c r="C710">
        <v>77562897.897944048</v>
      </c>
      <c r="D710">
        <v>70847055.585798651</v>
      </c>
      <c r="E710">
        <v>76995922.219700411</v>
      </c>
      <c r="F710">
        <v>82798024.09266524</v>
      </c>
      <c r="G710">
        <v>89758239.27164036</v>
      </c>
      <c r="H710">
        <v>80138084.712684631</v>
      </c>
      <c r="I710">
        <v>67852417.881768107</v>
      </c>
      <c r="J710">
        <v>77681269.436415762</v>
      </c>
      <c r="K710">
        <v>63233527.993953347</v>
      </c>
      <c r="L710">
        <v>67498707.976830035</v>
      </c>
    </row>
    <row r="711" spans="1:12" x14ac:dyDescent="0.25">
      <c r="A711">
        <v>67009376.161513992</v>
      </c>
      <c r="B711">
        <v>64881110.294269122</v>
      </c>
      <c r="C711">
        <v>77457146.298703909</v>
      </c>
      <c r="D711">
        <v>75891190.807275489</v>
      </c>
      <c r="E711">
        <v>83159732.169419855</v>
      </c>
      <c r="F711">
        <v>91420555.070510894</v>
      </c>
      <c r="G711">
        <v>93623043.203408003</v>
      </c>
      <c r="H711">
        <v>84046000.284742296</v>
      </c>
      <c r="I711">
        <v>71800502.396941438</v>
      </c>
      <c r="J711">
        <v>74017892.38887088</v>
      </c>
      <c r="K711">
        <v>64420413.927366085</v>
      </c>
      <c r="L711">
        <v>73334175.247196347</v>
      </c>
    </row>
    <row r="712" spans="1:12" x14ac:dyDescent="0.25">
      <c r="A712">
        <v>68121491.031373382</v>
      </c>
      <c r="B712">
        <v>63172508.544139616</v>
      </c>
      <c r="C712">
        <v>85384969.771323487</v>
      </c>
      <c r="D712">
        <v>76395875.661710948</v>
      </c>
      <c r="E712">
        <v>84641694.494056568</v>
      </c>
      <c r="F712">
        <v>88613763.33946459</v>
      </c>
      <c r="G712">
        <v>89687795.457501009</v>
      </c>
      <c r="H712">
        <v>89799071.626627266</v>
      </c>
      <c r="I712">
        <v>74904099.090067446</v>
      </c>
      <c r="J712">
        <v>69415687.43419233</v>
      </c>
      <c r="K712">
        <v>73932798.897612318</v>
      </c>
      <c r="L712">
        <v>75133349.162481591</v>
      </c>
    </row>
    <row r="713" spans="1:12" x14ac:dyDescent="0.25">
      <c r="A713">
        <v>67837512.960940495</v>
      </c>
      <c r="B713">
        <v>64467704.892940901</v>
      </c>
      <c r="C713">
        <v>78776677.657631278</v>
      </c>
      <c r="D713">
        <v>79247233.985192642</v>
      </c>
      <c r="E713">
        <v>83040139.443690956</v>
      </c>
      <c r="F713">
        <v>83306066.70111604</v>
      </c>
      <c r="G713">
        <v>94952154.694980472</v>
      </c>
      <c r="H713">
        <v>86524467.343806311</v>
      </c>
      <c r="I713">
        <v>75913414.205907732</v>
      </c>
      <c r="J713">
        <v>75166849.447125658</v>
      </c>
      <c r="K713">
        <v>69753614.444894984</v>
      </c>
      <c r="L713">
        <v>83470107.347950697</v>
      </c>
    </row>
    <row r="714" spans="1:12" x14ac:dyDescent="0.25">
      <c r="A714">
        <v>64109709.72973077</v>
      </c>
      <c r="B714">
        <v>63248207.998928405</v>
      </c>
      <c r="C714">
        <v>81257913.662011594</v>
      </c>
      <c r="D714">
        <v>76978406.136573628</v>
      </c>
      <c r="E714">
        <v>83349384.176950291</v>
      </c>
      <c r="F714">
        <v>86371159.14770031</v>
      </c>
      <c r="G714">
        <v>92069549.511379078</v>
      </c>
      <c r="H714">
        <v>87224182.476314828</v>
      </c>
      <c r="I714">
        <v>71827533.553921178</v>
      </c>
      <c r="J714">
        <v>76878264.405179635</v>
      </c>
      <c r="K714">
        <v>68805977.273544937</v>
      </c>
      <c r="L714">
        <v>82962404.535984635</v>
      </c>
    </row>
    <row r="715" spans="1:12" x14ac:dyDescent="0.25">
      <c r="A715">
        <v>66288365.396172538</v>
      </c>
      <c r="B715">
        <v>64283303.808065906</v>
      </c>
      <c r="C715">
        <v>78156419.171737343</v>
      </c>
      <c r="D715">
        <v>73597687.953557774</v>
      </c>
      <c r="E715">
        <v>77409771.130543113</v>
      </c>
      <c r="F715">
        <v>86762438.860787749</v>
      </c>
      <c r="G715">
        <v>89651668.471346736</v>
      </c>
      <c r="H715">
        <v>83487409.665999457</v>
      </c>
      <c r="I715">
        <v>72286520.765829116</v>
      </c>
      <c r="J715">
        <v>79285624.474340841</v>
      </c>
      <c r="K715">
        <v>68800337.473047599</v>
      </c>
      <c r="L715">
        <v>69766070.062672526</v>
      </c>
    </row>
    <row r="716" spans="1:12" x14ac:dyDescent="0.25">
      <c r="A716">
        <v>73965901.899917766</v>
      </c>
      <c r="B716">
        <v>54526370.019626901</v>
      </c>
      <c r="C716">
        <v>77766608.503672391</v>
      </c>
      <c r="D716">
        <v>66510214.459124945</v>
      </c>
      <c r="E716">
        <v>77748618.787886977</v>
      </c>
      <c r="F716">
        <v>84557399.508259818</v>
      </c>
      <c r="G716">
        <v>79055367.15175651</v>
      </c>
      <c r="H716">
        <v>68507722.304135755</v>
      </c>
      <c r="I716">
        <v>70431271.716247976</v>
      </c>
      <c r="J716">
        <v>74626190.431987286</v>
      </c>
      <c r="K716">
        <v>62086050.652148947</v>
      </c>
      <c r="L716">
        <v>71825399.250994235</v>
      </c>
    </row>
    <row r="717" spans="1:12" x14ac:dyDescent="0.25">
      <c r="A717">
        <v>64955186.667256325</v>
      </c>
      <c r="B717">
        <v>67191775.538525954</v>
      </c>
      <c r="C717">
        <v>79809008.679869592</v>
      </c>
      <c r="D717">
        <v>73203716.278565943</v>
      </c>
      <c r="E717">
        <v>71508357.552506328</v>
      </c>
      <c r="F717">
        <v>86844611.787769586</v>
      </c>
      <c r="G717">
        <v>82758279.670610502</v>
      </c>
      <c r="H717">
        <v>83510903.609041929</v>
      </c>
      <c r="I717">
        <v>75713233.533309221</v>
      </c>
      <c r="J717">
        <v>75396667.556038603</v>
      </c>
      <c r="K717">
        <v>70790017.096287012</v>
      </c>
      <c r="L717">
        <v>77338523.715548322</v>
      </c>
    </row>
    <row r="718" spans="1:12" x14ac:dyDescent="0.25">
      <c r="A718">
        <v>72614663.791455641</v>
      </c>
      <c r="B718">
        <v>65500144.981270634</v>
      </c>
      <c r="C718">
        <v>82014032.35200952</v>
      </c>
      <c r="D718">
        <v>80945083.205235228</v>
      </c>
      <c r="E718">
        <v>84229521.066540018</v>
      </c>
      <c r="F718">
        <v>87496898.302259177</v>
      </c>
      <c r="G718">
        <v>98711578.962618798</v>
      </c>
      <c r="H718">
        <v>89365246.11930269</v>
      </c>
      <c r="I718">
        <v>77126217.950267524</v>
      </c>
      <c r="J718">
        <v>74809262.710081518</v>
      </c>
      <c r="K718">
        <v>69291687.412339732</v>
      </c>
      <c r="L718">
        <v>77840950.253844708</v>
      </c>
    </row>
    <row r="719" spans="1:12" x14ac:dyDescent="0.25">
      <c r="A719">
        <v>66302346.589308381</v>
      </c>
      <c r="B719">
        <v>67815787.227351487</v>
      </c>
      <c r="C719">
        <v>81205827.284365505</v>
      </c>
      <c r="D719">
        <v>80589571.31932573</v>
      </c>
      <c r="E719">
        <v>85540118.894018844</v>
      </c>
      <c r="F719">
        <v>87780089.127211079</v>
      </c>
      <c r="G719">
        <v>91783125.068810791</v>
      </c>
      <c r="H719">
        <v>91031350.738949984</v>
      </c>
      <c r="I719">
        <v>73999506.849247009</v>
      </c>
      <c r="J719">
        <v>74854770.104405284</v>
      </c>
      <c r="K719">
        <v>74827354.55844003</v>
      </c>
      <c r="L719">
        <v>75445030.809718922</v>
      </c>
    </row>
    <row r="720" spans="1:12" x14ac:dyDescent="0.25">
      <c r="A720">
        <v>72034249.471858621</v>
      </c>
      <c r="B720">
        <v>62697115.36026822</v>
      </c>
      <c r="C720">
        <v>81789508.972701654</v>
      </c>
      <c r="D720">
        <v>78924302.939161852</v>
      </c>
      <c r="E720">
        <v>78559436.572618708</v>
      </c>
      <c r="F720">
        <v>90482240.211722419</v>
      </c>
      <c r="G720">
        <v>97542850.027647242</v>
      </c>
      <c r="H720">
        <v>90815131.413234636</v>
      </c>
      <c r="I720">
        <v>77549307.508336157</v>
      </c>
      <c r="J720">
        <v>81123157.633409366</v>
      </c>
      <c r="K720">
        <v>77973665.480626434</v>
      </c>
      <c r="L720">
        <v>78346910.903663442</v>
      </c>
    </row>
    <row r="721" spans="1:12" x14ac:dyDescent="0.25">
      <c r="A721">
        <v>76769552.064326793</v>
      </c>
      <c r="B721">
        <v>61062911.076107748</v>
      </c>
      <c r="C721">
        <v>84624262.058716238</v>
      </c>
      <c r="D721">
        <v>82752694.057283878</v>
      </c>
      <c r="E721">
        <v>87361841.267815307</v>
      </c>
      <c r="F721">
        <v>95882555.095577553</v>
      </c>
      <c r="G721">
        <v>89511594.936796665</v>
      </c>
      <c r="H721">
        <v>95997076.758815095</v>
      </c>
      <c r="I721">
        <v>82720921.637018085</v>
      </c>
      <c r="J721">
        <v>84476425.159808248</v>
      </c>
      <c r="K721">
        <v>77656446.800233915</v>
      </c>
      <c r="L721">
        <v>82562977.514641538</v>
      </c>
    </row>
    <row r="722" spans="1:12" x14ac:dyDescent="0.25">
      <c r="A722">
        <v>76173667.655701622</v>
      </c>
      <c r="B722">
        <v>66295709.373828679</v>
      </c>
      <c r="C722">
        <v>82157996.066983789</v>
      </c>
      <c r="D722">
        <v>85639048.199822009</v>
      </c>
      <c r="E722">
        <v>82893329.673758075</v>
      </c>
      <c r="F722">
        <v>89340000.030127257</v>
      </c>
      <c r="G722">
        <v>95285529.393602401</v>
      </c>
      <c r="H722">
        <v>90309285.563039124</v>
      </c>
      <c r="I722">
        <v>80926622.337701857</v>
      </c>
      <c r="J722">
        <v>80108466.592315376</v>
      </c>
      <c r="K722">
        <v>77462738.04083389</v>
      </c>
      <c r="L722">
        <v>90241095.285192996</v>
      </c>
    </row>
    <row r="723" spans="1:12" x14ac:dyDescent="0.25">
      <c r="A723">
        <v>72382351.296911508</v>
      </c>
      <c r="B723">
        <v>60530827.289884977</v>
      </c>
      <c r="C723">
        <v>80355843.892767504</v>
      </c>
      <c r="D723">
        <v>73730452.309847862</v>
      </c>
      <c r="E723">
        <v>80099890.020326018</v>
      </c>
      <c r="F723">
        <v>84026674.055200741</v>
      </c>
      <c r="G723">
        <v>91912932.497762486</v>
      </c>
      <c r="H723">
        <v>86522393.68179889</v>
      </c>
      <c r="I723">
        <v>75141971.026270911</v>
      </c>
      <c r="J723">
        <v>83192325.235484406</v>
      </c>
      <c r="K723">
        <v>73078203.136366442</v>
      </c>
      <c r="L723">
        <v>79230071.707743585</v>
      </c>
    </row>
    <row r="724" spans="1:12" x14ac:dyDescent="0.25">
      <c r="A724">
        <v>67472318.026139066</v>
      </c>
      <c r="B724">
        <v>63893749.892753586</v>
      </c>
      <c r="C724">
        <v>81775364.843194276</v>
      </c>
      <c r="D724">
        <v>79045162.497111484</v>
      </c>
      <c r="E724">
        <v>81658838.839619085</v>
      </c>
      <c r="F724">
        <v>86001043.94157128</v>
      </c>
      <c r="G724">
        <v>93482643.942960024</v>
      </c>
      <c r="H724">
        <v>86962655.182118937</v>
      </c>
      <c r="I724">
        <v>77053911.773147315</v>
      </c>
      <c r="J724">
        <v>78608391.377457902</v>
      </c>
      <c r="K724">
        <v>73506788.543933138</v>
      </c>
      <c r="L724">
        <v>76419102.874559417</v>
      </c>
    </row>
    <row r="725" spans="1:12" x14ac:dyDescent="0.25">
      <c r="A725">
        <v>68629009.235263631</v>
      </c>
      <c r="B725">
        <v>62223590.753139466</v>
      </c>
      <c r="C725">
        <v>77486777.002181143</v>
      </c>
      <c r="D725">
        <v>73807757.282023504</v>
      </c>
      <c r="E725">
        <v>79765995.734775871</v>
      </c>
      <c r="F725">
        <v>81894443.956233501</v>
      </c>
      <c r="G725">
        <v>86367700.168403536</v>
      </c>
      <c r="H725">
        <v>81590604.262942046</v>
      </c>
      <c r="I725">
        <v>71631225.41781427</v>
      </c>
      <c r="J725">
        <v>72101586.056072921</v>
      </c>
      <c r="K725">
        <v>65075884.010531589</v>
      </c>
      <c r="L725">
        <v>71485425.854219779</v>
      </c>
    </row>
    <row r="726" spans="1:12" x14ac:dyDescent="0.25">
      <c r="A726">
        <v>65072505.09465386</v>
      </c>
      <c r="B726">
        <v>63986604.876726389</v>
      </c>
      <c r="C726">
        <v>74507146.682226852</v>
      </c>
      <c r="D726">
        <v>76064401.317239299</v>
      </c>
      <c r="E726">
        <v>79818384.483333394</v>
      </c>
      <c r="F726">
        <v>84179372.900235146</v>
      </c>
      <c r="G726">
        <v>88280731.300770745</v>
      </c>
      <c r="H726">
        <v>85232928.188256487</v>
      </c>
      <c r="I726">
        <v>77861937.772320569</v>
      </c>
      <c r="J726">
        <v>80763372.148187861</v>
      </c>
      <c r="K726">
        <v>77437928.120976359</v>
      </c>
      <c r="L726">
        <v>83473439.899867505</v>
      </c>
    </row>
    <row r="727" spans="1:12" x14ac:dyDescent="0.25">
      <c r="A727">
        <v>76900921.375419974</v>
      </c>
      <c r="B727">
        <v>64300017.648340985</v>
      </c>
      <c r="C727">
        <v>87608764.842790231</v>
      </c>
      <c r="D727">
        <v>76962962.864693567</v>
      </c>
      <c r="E727">
        <v>89325714.185061619</v>
      </c>
      <c r="F727">
        <v>89648252.756608009</v>
      </c>
      <c r="G727">
        <v>97263205.500285774</v>
      </c>
      <c r="H727">
        <v>90385608.851543233</v>
      </c>
      <c r="I727">
        <v>81839981.173849821</v>
      </c>
      <c r="J727">
        <v>82549598.840644121</v>
      </c>
      <c r="K727">
        <v>71487001.727369681</v>
      </c>
      <c r="L727">
        <v>79161711.904682606</v>
      </c>
    </row>
    <row r="728" spans="1:12" x14ac:dyDescent="0.25">
      <c r="A728">
        <v>67560726.628971606</v>
      </c>
      <c r="B728">
        <v>62347305.437487729</v>
      </c>
      <c r="C728">
        <v>86803724.543200687</v>
      </c>
      <c r="D728">
        <v>80718846.868253991</v>
      </c>
      <c r="E728">
        <v>80984987.274056986</v>
      </c>
      <c r="F728">
        <v>95116766.610467419</v>
      </c>
      <c r="G728">
        <v>93225903.516427845</v>
      </c>
      <c r="H728">
        <v>90691527.639294058</v>
      </c>
      <c r="I728">
        <v>86313618.494168833</v>
      </c>
      <c r="J728">
        <v>80268194.650630146</v>
      </c>
      <c r="K728">
        <v>77757068.963147864</v>
      </c>
      <c r="L728">
        <v>74074610.021532595</v>
      </c>
    </row>
    <row r="729" spans="1:12" x14ac:dyDescent="0.25">
      <c r="A729">
        <v>76275469.138760284</v>
      </c>
      <c r="B729">
        <v>63467477.054992042</v>
      </c>
      <c r="C729">
        <v>78789420.132068306</v>
      </c>
      <c r="D729">
        <v>73048873.370763794</v>
      </c>
      <c r="E729">
        <v>80181046.307038099</v>
      </c>
      <c r="F729">
        <v>84501767.834250182</v>
      </c>
      <c r="G729">
        <v>83502084.943989515</v>
      </c>
      <c r="H729">
        <v>86541167.133728728</v>
      </c>
      <c r="I729">
        <v>71444839.832350388</v>
      </c>
      <c r="J729">
        <v>77763378.466592133</v>
      </c>
      <c r="K729">
        <v>68618947.64079389</v>
      </c>
      <c r="L729">
        <v>74102779.387051582</v>
      </c>
    </row>
    <row r="730" spans="1:12" x14ac:dyDescent="0.25">
      <c r="A730">
        <v>71562778.891938463</v>
      </c>
      <c r="B730">
        <v>75910218.444730535</v>
      </c>
      <c r="C730">
        <v>82125761.321112528</v>
      </c>
      <c r="D730">
        <v>85326614.20131667</v>
      </c>
      <c r="E730">
        <v>86235364.615813315</v>
      </c>
      <c r="F730">
        <v>96510512.288626745</v>
      </c>
      <c r="G730">
        <v>97808422.517843574</v>
      </c>
      <c r="H730">
        <v>96117234.004413024</v>
      </c>
      <c r="I730">
        <v>85692820.76278767</v>
      </c>
      <c r="J730">
        <v>86304472.614804909</v>
      </c>
      <c r="K730">
        <v>77493817.613502845</v>
      </c>
      <c r="L730">
        <v>84541801.255986482</v>
      </c>
    </row>
    <row r="731" spans="1:12" x14ac:dyDescent="0.25">
      <c r="A731">
        <v>69572895.288919657</v>
      </c>
      <c r="B731">
        <v>61990784.426189534</v>
      </c>
      <c r="C731">
        <v>82943252.758372098</v>
      </c>
      <c r="D731">
        <v>78491387.833283752</v>
      </c>
      <c r="E731">
        <v>77385092.871591941</v>
      </c>
      <c r="F731">
        <v>87744165.710018292</v>
      </c>
      <c r="G731">
        <v>95030500.208748862</v>
      </c>
      <c r="H731">
        <v>84579967.40256083</v>
      </c>
      <c r="I731">
        <v>73017770.843039051</v>
      </c>
      <c r="J731">
        <v>79982693.609422997</v>
      </c>
      <c r="K731">
        <v>70722294.299774736</v>
      </c>
      <c r="L731">
        <v>72033936.172969878</v>
      </c>
    </row>
    <row r="732" spans="1:12" x14ac:dyDescent="0.25">
      <c r="A732">
        <v>74932960.535500616</v>
      </c>
      <c r="B732">
        <v>65418692.682466209</v>
      </c>
      <c r="C732">
        <v>80928366.863568202</v>
      </c>
      <c r="D732">
        <v>82939979.279601991</v>
      </c>
      <c r="E732">
        <v>86762715.672983646</v>
      </c>
      <c r="F732">
        <v>89935261.913326964</v>
      </c>
      <c r="G732">
        <v>95231381.698132187</v>
      </c>
      <c r="H732">
        <v>92279806.087886631</v>
      </c>
      <c r="I732">
        <v>81463681.55954127</v>
      </c>
      <c r="J732">
        <v>80410965.882413283</v>
      </c>
      <c r="K732">
        <v>70377162.676668942</v>
      </c>
      <c r="L732">
        <v>79861334.117223606</v>
      </c>
    </row>
    <row r="733" spans="1:12" x14ac:dyDescent="0.25">
      <c r="A733">
        <v>69696967.869714454</v>
      </c>
      <c r="B733">
        <v>60865761.964776397</v>
      </c>
      <c r="C733">
        <v>76172184.009645522</v>
      </c>
      <c r="D733">
        <v>75555329.31195496</v>
      </c>
      <c r="E733">
        <v>78830260.872408763</v>
      </c>
      <c r="F733">
        <v>77214920.054707333</v>
      </c>
      <c r="G733">
        <v>88303559.464996368</v>
      </c>
      <c r="H733">
        <v>86107217.642647207</v>
      </c>
      <c r="I733">
        <v>70242925.942667037</v>
      </c>
      <c r="J733">
        <v>76137842.34663868</v>
      </c>
      <c r="K733">
        <v>72204141.140524596</v>
      </c>
      <c r="L733">
        <v>75339810.988431185</v>
      </c>
    </row>
    <row r="734" spans="1:12" x14ac:dyDescent="0.25">
      <c r="A734">
        <v>60920583.708986811</v>
      </c>
      <c r="B734">
        <v>61891925.554575711</v>
      </c>
      <c r="C734">
        <v>74695808.502996549</v>
      </c>
      <c r="D734">
        <v>69172949.859131053</v>
      </c>
      <c r="E734">
        <v>79188018.012188494</v>
      </c>
      <c r="F734">
        <v>80806113.40236488</v>
      </c>
      <c r="G734">
        <v>85119915.013516948</v>
      </c>
      <c r="H734">
        <v>86983660.128145784</v>
      </c>
      <c r="I734">
        <v>68895157.35544996</v>
      </c>
      <c r="J734">
        <v>74700478.517752647</v>
      </c>
      <c r="K734">
        <v>68170884.994879246</v>
      </c>
      <c r="L734">
        <v>71854659.747086629</v>
      </c>
    </row>
    <row r="735" spans="1:12" x14ac:dyDescent="0.25">
      <c r="A735">
        <v>68821324.305300429</v>
      </c>
      <c r="B735">
        <v>62876558.904473625</v>
      </c>
      <c r="C735">
        <v>83371322.601929978</v>
      </c>
      <c r="D735">
        <v>75092826.113504961</v>
      </c>
      <c r="E735">
        <v>86430898.215858206</v>
      </c>
      <c r="F735">
        <v>91569371.734295607</v>
      </c>
      <c r="G735">
        <v>92655641.650908843</v>
      </c>
      <c r="H735">
        <v>88063800.583604023</v>
      </c>
      <c r="I735">
        <v>73731953.424836338</v>
      </c>
      <c r="J735">
        <v>76817619.645160496</v>
      </c>
      <c r="K735">
        <v>72602237.105803952</v>
      </c>
      <c r="L735">
        <v>69026302.778458178</v>
      </c>
    </row>
    <row r="736" spans="1:12" x14ac:dyDescent="0.25">
      <c r="A736">
        <v>66060363.961078189</v>
      </c>
      <c r="B736">
        <v>59064656.92777697</v>
      </c>
      <c r="C736">
        <v>83819135.508186728</v>
      </c>
      <c r="D736">
        <v>73602408.762044817</v>
      </c>
      <c r="E736">
        <v>77147646.349914297</v>
      </c>
      <c r="F736">
        <v>87635258.119376943</v>
      </c>
      <c r="G736">
        <v>86803748.269815713</v>
      </c>
      <c r="H736">
        <v>88267810.254152432</v>
      </c>
      <c r="I736">
        <v>76064451.411383584</v>
      </c>
      <c r="J736">
        <v>69235558.695775181</v>
      </c>
      <c r="K736">
        <v>67567826.126715973</v>
      </c>
      <c r="L736">
        <v>71681713.047498807</v>
      </c>
    </row>
    <row r="737" spans="1:12" x14ac:dyDescent="0.25">
      <c r="A737">
        <v>75484270.256110162</v>
      </c>
      <c r="B737">
        <v>65476329.463850141</v>
      </c>
      <c r="C737">
        <v>78118138.024999037</v>
      </c>
      <c r="D737">
        <v>82576265.678566739</v>
      </c>
      <c r="E737">
        <v>81805174.112788647</v>
      </c>
      <c r="F737">
        <v>86924465.276340917</v>
      </c>
      <c r="G737">
        <v>98392266.471199363</v>
      </c>
      <c r="H737">
        <v>91646258.485302806</v>
      </c>
      <c r="I737">
        <v>73756586.806560233</v>
      </c>
      <c r="J737">
        <v>74741856.9242668</v>
      </c>
      <c r="K737">
        <v>75821919.145019636</v>
      </c>
      <c r="L737">
        <v>74287340.875103578</v>
      </c>
    </row>
    <row r="738" spans="1:12" x14ac:dyDescent="0.25">
      <c r="A738">
        <v>70775585.156278327</v>
      </c>
      <c r="B738">
        <v>62012397.60329853</v>
      </c>
      <c r="C738">
        <v>79001093.513083607</v>
      </c>
      <c r="D738">
        <v>80767396.881420106</v>
      </c>
      <c r="E738">
        <v>80278997.131628945</v>
      </c>
      <c r="F738">
        <v>81156522.810022056</v>
      </c>
      <c r="G738">
        <v>91525165.30080542</v>
      </c>
      <c r="H738">
        <v>77469785.31000264</v>
      </c>
      <c r="I738">
        <v>71852436.778215274</v>
      </c>
      <c r="J738">
        <v>74926496.821233362</v>
      </c>
      <c r="K738">
        <v>67809594.402209908</v>
      </c>
      <c r="L738">
        <v>76315443.802809656</v>
      </c>
    </row>
    <row r="739" spans="1:12" x14ac:dyDescent="0.25">
      <c r="A739">
        <v>62828681.614040717</v>
      </c>
      <c r="B739">
        <v>64944425.710142754</v>
      </c>
      <c r="C739">
        <v>73734138.741938069</v>
      </c>
      <c r="D739">
        <v>69227989.688532308</v>
      </c>
      <c r="E739">
        <v>80671975.878004789</v>
      </c>
      <c r="F739">
        <v>82944392.591922253</v>
      </c>
      <c r="G739">
        <v>82398254.598706305</v>
      </c>
      <c r="H739">
        <v>75123671.45263274</v>
      </c>
      <c r="I739">
        <v>73746854.494128302</v>
      </c>
      <c r="J739">
        <v>72238309.289757788</v>
      </c>
      <c r="K739">
        <v>62541539.648399681</v>
      </c>
      <c r="L739">
        <v>73789756.493110627</v>
      </c>
    </row>
    <row r="740" spans="1:12" x14ac:dyDescent="0.25">
      <c r="A740">
        <v>73711312.256023377</v>
      </c>
      <c r="B740">
        <v>64808503.032141633</v>
      </c>
      <c r="C740">
        <v>80623149.328467786</v>
      </c>
      <c r="D740">
        <v>78616739.513697237</v>
      </c>
      <c r="E740">
        <v>79686444.545506909</v>
      </c>
      <c r="F740">
        <v>88114298.213207275</v>
      </c>
      <c r="G740">
        <v>91828649.554818228</v>
      </c>
      <c r="H740">
        <v>89972685.172773033</v>
      </c>
      <c r="I740">
        <v>70889511.010601625</v>
      </c>
      <c r="J740">
        <v>75029209.764883429</v>
      </c>
      <c r="K740">
        <v>70153677.618283331</v>
      </c>
      <c r="L740">
        <v>80554093.824158326</v>
      </c>
    </row>
    <row r="741" spans="1:12" x14ac:dyDescent="0.25">
      <c r="A741">
        <v>71643138.333515897</v>
      </c>
      <c r="B741">
        <v>66393985.232258946</v>
      </c>
      <c r="C741">
        <v>80914526.290980488</v>
      </c>
      <c r="D741">
        <v>76526485.32212989</v>
      </c>
      <c r="E741">
        <v>84621130.412177131</v>
      </c>
      <c r="F741">
        <v>92499042.845780849</v>
      </c>
      <c r="G741">
        <v>93238291.733955726</v>
      </c>
      <c r="H741">
        <v>90374908.193701893</v>
      </c>
      <c r="I741">
        <v>73204105.104531646</v>
      </c>
      <c r="J741">
        <v>80783895.035289168</v>
      </c>
      <c r="K741">
        <v>71938604.875066325</v>
      </c>
      <c r="L741">
        <v>77789779.12689279</v>
      </c>
    </row>
    <row r="742" spans="1:12" x14ac:dyDescent="0.25">
      <c r="A742">
        <v>62494962.0138788</v>
      </c>
      <c r="B742">
        <v>55081183.395203963</v>
      </c>
      <c r="C742">
        <v>75612072.071973786</v>
      </c>
      <c r="D742">
        <v>71950854.209331423</v>
      </c>
      <c r="E742">
        <v>72397591.383155033</v>
      </c>
      <c r="F742">
        <v>85014430.088986158</v>
      </c>
      <c r="G742">
        <v>85992471.115466893</v>
      </c>
      <c r="H742">
        <v>81666455.027810097</v>
      </c>
      <c r="I742">
        <v>68764496.229022235</v>
      </c>
      <c r="J742">
        <v>77802212.423136353</v>
      </c>
      <c r="K742">
        <v>71073430.609259099</v>
      </c>
      <c r="L742">
        <v>72608777.5465388</v>
      </c>
    </row>
    <row r="743" spans="1:12" x14ac:dyDescent="0.25">
      <c r="A743">
        <v>71212804.386502698</v>
      </c>
      <c r="B743">
        <v>67295400.127407745</v>
      </c>
      <c r="C743">
        <v>78722817.005798146</v>
      </c>
      <c r="D743">
        <v>83975087.394929558</v>
      </c>
      <c r="E743">
        <v>88542263.958367169</v>
      </c>
      <c r="F743">
        <v>89938513.754856393</v>
      </c>
      <c r="G743">
        <v>97124632.507891446</v>
      </c>
      <c r="H743">
        <v>95808318.844227687</v>
      </c>
      <c r="I743">
        <v>80471772.744562104</v>
      </c>
      <c r="J743">
        <v>76712793.881461665</v>
      </c>
      <c r="K743">
        <v>76158405.37718001</v>
      </c>
      <c r="L743">
        <v>81471963.18164359</v>
      </c>
    </row>
    <row r="744" spans="1:12" x14ac:dyDescent="0.25">
      <c r="A744">
        <v>69826436.85271588</v>
      </c>
      <c r="B744">
        <v>60688575.814411767</v>
      </c>
      <c r="C744">
        <v>76139457.271484748</v>
      </c>
      <c r="D744">
        <v>80058588.132300645</v>
      </c>
      <c r="E744">
        <v>81485142.547844321</v>
      </c>
      <c r="F744">
        <v>86498547.066728041</v>
      </c>
      <c r="G744">
        <v>92174556.491873413</v>
      </c>
      <c r="H744">
        <v>87999169.530851379</v>
      </c>
      <c r="I744">
        <v>75411183.109032035</v>
      </c>
      <c r="J744">
        <v>78343674.828318611</v>
      </c>
      <c r="K744">
        <v>68683790.136527926</v>
      </c>
      <c r="L744">
        <v>74635584.29031609</v>
      </c>
    </row>
    <row r="745" spans="1:12" x14ac:dyDescent="0.25">
      <c r="A745">
        <v>64917596.96781069</v>
      </c>
      <c r="B745">
        <v>63733129.809436783</v>
      </c>
      <c r="C745">
        <v>73404454.786329538</v>
      </c>
      <c r="D745">
        <v>76057103.054158568</v>
      </c>
      <c r="E745">
        <v>81612043.336190179</v>
      </c>
      <c r="F745">
        <v>83962095.153102189</v>
      </c>
      <c r="G745">
        <v>90226153.068393871</v>
      </c>
      <c r="H745">
        <v>92298647.56784077</v>
      </c>
      <c r="I745">
        <v>81432837.897740766</v>
      </c>
      <c r="J745">
        <v>77342204.04505071</v>
      </c>
      <c r="K745">
        <v>71562672.542309985</v>
      </c>
      <c r="L745">
        <v>80005573.44828549</v>
      </c>
    </row>
    <row r="746" spans="1:12" x14ac:dyDescent="0.25">
      <c r="A746">
        <v>70319924.647342265</v>
      </c>
      <c r="B746">
        <v>54427786.883239478</v>
      </c>
      <c r="C746">
        <v>74890753.392652199</v>
      </c>
      <c r="D746">
        <v>76847729.787596986</v>
      </c>
      <c r="E746">
        <v>81290328.832948759</v>
      </c>
      <c r="F746">
        <v>80629526.195079222</v>
      </c>
      <c r="G746">
        <v>90577587.735609666</v>
      </c>
      <c r="H746">
        <v>88985335.427049994</v>
      </c>
      <c r="I746">
        <v>74438226.371454015</v>
      </c>
      <c r="J746">
        <v>73135512.985889092</v>
      </c>
      <c r="K746">
        <v>65989488.948906191</v>
      </c>
      <c r="L746">
        <v>77695230.99280566</v>
      </c>
    </row>
    <row r="747" spans="1:12" x14ac:dyDescent="0.25">
      <c r="A747">
        <v>76669116.301158428</v>
      </c>
      <c r="B747">
        <v>69014742.166626766</v>
      </c>
      <c r="C747">
        <v>81524192.668633372</v>
      </c>
      <c r="D747">
        <v>77591597.519124717</v>
      </c>
      <c r="E747">
        <v>83075513.168840915</v>
      </c>
      <c r="F747">
        <v>85541133.199474588</v>
      </c>
      <c r="G747">
        <v>95641379.335521936</v>
      </c>
      <c r="H747">
        <v>92230864.018464506</v>
      </c>
      <c r="I747">
        <v>84201939.567885086</v>
      </c>
      <c r="J747">
        <v>79514853.067090303</v>
      </c>
      <c r="K747">
        <v>80773080.176218778</v>
      </c>
      <c r="L747">
        <v>81644777.317836374</v>
      </c>
    </row>
    <row r="748" spans="1:12" x14ac:dyDescent="0.25">
      <c r="A748">
        <v>70067349.617961302</v>
      </c>
      <c r="B748">
        <v>59687998.566870265</v>
      </c>
      <c r="C748">
        <v>73516705.054258332</v>
      </c>
      <c r="D748">
        <v>75337188.055863619</v>
      </c>
      <c r="E748">
        <v>77791071.605843261</v>
      </c>
      <c r="F748">
        <v>84022023.010059446</v>
      </c>
      <c r="G748">
        <v>88513538.588584721</v>
      </c>
      <c r="H748">
        <v>88266738.09808284</v>
      </c>
      <c r="I748">
        <v>78786427.14685294</v>
      </c>
      <c r="J748">
        <v>79551167.218251824</v>
      </c>
      <c r="K748">
        <v>67503472.792503223</v>
      </c>
      <c r="L748">
        <v>76678227.218445316</v>
      </c>
    </row>
    <row r="749" spans="1:12" x14ac:dyDescent="0.25">
      <c r="A749">
        <v>69738558.365572512</v>
      </c>
      <c r="B749">
        <v>64725972.257823251</v>
      </c>
      <c r="C749">
        <v>79254823.118395865</v>
      </c>
      <c r="D749">
        <v>74055916.511730224</v>
      </c>
      <c r="E749">
        <v>79974438.457746923</v>
      </c>
      <c r="F749">
        <v>78009371.066846713</v>
      </c>
      <c r="G749">
        <v>88430052.679740608</v>
      </c>
      <c r="H749">
        <v>82935397.689203888</v>
      </c>
      <c r="I749">
        <v>64011723.415384598</v>
      </c>
      <c r="J749">
        <v>68853310.681542307</v>
      </c>
      <c r="K749">
        <v>64604480.164570756</v>
      </c>
      <c r="L749">
        <v>69267402.852381572</v>
      </c>
    </row>
    <row r="750" spans="1:12" x14ac:dyDescent="0.25">
      <c r="A750">
        <v>69814025.1471394</v>
      </c>
      <c r="B750">
        <v>62111995.841490388</v>
      </c>
      <c r="C750">
        <v>80438256.936957672</v>
      </c>
      <c r="D750">
        <v>76463939.414899826</v>
      </c>
      <c r="E750">
        <v>83133036.555357993</v>
      </c>
      <c r="F750">
        <v>89264493.451901913</v>
      </c>
      <c r="G750">
        <v>91325746.954873547</v>
      </c>
      <c r="H750">
        <v>81147080.531080469</v>
      </c>
      <c r="I750">
        <v>72874945.673862562</v>
      </c>
      <c r="J750">
        <v>84500372.124424785</v>
      </c>
      <c r="K750">
        <v>68645282.767135888</v>
      </c>
      <c r="L750">
        <v>75401709.597487763</v>
      </c>
    </row>
    <row r="751" spans="1:12" x14ac:dyDescent="0.25">
      <c r="A751">
        <v>66764587.380282849</v>
      </c>
      <c r="B751">
        <v>59206480.396228135</v>
      </c>
      <c r="C751">
        <v>86706776.704965129</v>
      </c>
      <c r="D751">
        <v>74568668.698200345</v>
      </c>
      <c r="E751">
        <v>81414448.854313746</v>
      </c>
      <c r="F751">
        <v>86752950.204400331</v>
      </c>
      <c r="G751">
        <v>85884320.259482607</v>
      </c>
      <c r="H751">
        <v>86786601.715560973</v>
      </c>
      <c r="I751">
        <v>76108273.144306272</v>
      </c>
      <c r="J751">
        <v>76991648.205217242</v>
      </c>
      <c r="K751">
        <v>76629806.490972191</v>
      </c>
      <c r="L751">
        <v>81739357.890570402</v>
      </c>
    </row>
    <row r="752" spans="1:12" x14ac:dyDescent="0.25">
      <c r="A752">
        <v>70217680.392570317</v>
      </c>
      <c r="B752">
        <v>62437456.646761321</v>
      </c>
      <c r="C752">
        <v>82839640.826583117</v>
      </c>
      <c r="D752">
        <v>73235291.676557526</v>
      </c>
      <c r="E752">
        <v>78794328.952797472</v>
      </c>
      <c r="F752">
        <v>92339408.67504777</v>
      </c>
      <c r="G752">
        <v>90192953.484169304</v>
      </c>
      <c r="H752">
        <v>82013609.136646181</v>
      </c>
      <c r="I752">
        <v>73019478.28569293</v>
      </c>
      <c r="J752">
        <v>83059722.770937189</v>
      </c>
      <c r="K752">
        <v>73715645.261550799</v>
      </c>
      <c r="L752">
        <v>78620538.090249896</v>
      </c>
    </row>
    <row r="753" spans="1:12" x14ac:dyDescent="0.25">
      <c r="A753">
        <v>71279192.030253634</v>
      </c>
      <c r="B753">
        <v>61161839.220068403</v>
      </c>
      <c r="C753">
        <v>70435494.876398832</v>
      </c>
      <c r="D753">
        <v>67496005.280493602</v>
      </c>
      <c r="E753">
        <v>76775185.485412344</v>
      </c>
      <c r="F753">
        <v>77704843.912146553</v>
      </c>
      <c r="G753">
        <v>83565828.938610867</v>
      </c>
      <c r="H753">
        <v>73985801.198848933</v>
      </c>
      <c r="I753">
        <v>63772902.996222384</v>
      </c>
      <c r="J753">
        <v>70946293.05876267</v>
      </c>
      <c r="K753">
        <v>61839868.564838693</v>
      </c>
      <c r="L753">
        <v>69953666.114714846</v>
      </c>
    </row>
    <row r="754" spans="1:12" x14ac:dyDescent="0.25">
      <c r="A754">
        <v>64649191.655464485</v>
      </c>
      <c r="B754">
        <v>64518766.698764689</v>
      </c>
      <c r="C754">
        <v>79336211.51444602</v>
      </c>
      <c r="D754">
        <v>70700610.905517265</v>
      </c>
      <c r="E754">
        <v>81395815.579439715</v>
      </c>
      <c r="F754">
        <v>84450203.388083071</v>
      </c>
      <c r="G754">
        <v>90710316.583916664</v>
      </c>
      <c r="H754">
        <v>85227656.512761235</v>
      </c>
      <c r="I754">
        <v>70859334.904377669</v>
      </c>
      <c r="J754">
        <v>72407279.768218637</v>
      </c>
      <c r="K754">
        <v>66667239.905598193</v>
      </c>
      <c r="L754">
        <v>68794118.890927568</v>
      </c>
    </row>
    <row r="755" spans="1:12" x14ac:dyDescent="0.25">
      <c r="A755">
        <v>67098954.897608697</v>
      </c>
      <c r="B755">
        <v>64115949.318583906</v>
      </c>
      <c r="C755">
        <v>78235675.706822127</v>
      </c>
      <c r="D755">
        <v>76071742.57843101</v>
      </c>
      <c r="E755">
        <v>77377181.983685136</v>
      </c>
      <c r="F755">
        <v>82120704.137330994</v>
      </c>
      <c r="G755">
        <v>91458232.016320929</v>
      </c>
      <c r="H755">
        <v>89492361.14150545</v>
      </c>
      <c r="I755">
        <v>72915086.000368595</v>
      </c>
      <c r="J755">
        <v>80223228.214652866</v>
      </c>
      <c r="K755">
        <v>76978073.371893317</v>
      </c>
      <c r="L755">
        <v>76513507.707119256</v>
      </c>
    </row>
    <row r="756" spans="1:12" x14ac:dyDescent="0.25">
      <c r="A756">
        <v>71544770.90503931</v>
      </c>
      <c r="B756">
        <v>60824303.059500411</v>
      </c>
      <c r="C756">
        <v>82882800.282393351</v>
      </c>
      <c r="D756">
        <v>77719396.201186925</v>
      </c>
      <c r="E756">
        <v>76659090.960570976</v>
      </c>
      <c r="F756">
        <v>81831249.591834322</v>
      </c>
      <c r="G756">
        <v>94594449.550126672</v>
      </c>
      <c r="H756">
        <v>88813223.049961224</v>
      </c>
      <c r="I756">
        <v>79148096.889684752</v>
      </c>
      <c r="J756">
        <v>74551105.88421306</v>
      </c>
      <c r="K756">
        <v>74857076.805613518</v>
      </c>
      <c r="L756">
        <v>79012926.157498211</v>
      </c>
    </row>
    <row r="757" spans="1:12" x14ac:dyDescent="0.25">
      <c r="A757">
        <v>72533397.067089453</v>
      </c>
      <c r="B757">
        <v>64507579.348385699</v>
      </c>
      <c r="C757">
        <v>77394830.153452069</v>
      </c>
      <c r="D757">
        <v>81546135.124778077</v>
      </c>
      <c r="E757">
        <v>82531530.611215964</v>
      </c>
      <c r="F757">
        <v>88905668.84790045</v>
      </c>
      <c r="G757">
        <v>91322068.853602201</v>
      </c>
      <c r="H757">
        <v>85442370.389147162</v>
      </c>
      <c r="I757">
        <v>74866280.97916089</v>
      </c>
      <c r="J757">
        <v>86231174.49149178</v>
      </c>
      <c r="K757">
        <v>74030015.655293748</v>
      </c>
      <c r="L757">
        <v>76941487.460200012</v>
      </c>
    </row>
    <row r="758" spans="1:12" x14ac:dyDescent="0.25">
      <c r="A758">
        <v>69130368.751070186</v>
      </c>
      <c r="B758">
        <v>62702095.59131407</v>
      </c>
      <c r="C758">
        <v>76708995.202302441</v>
      </c>
      <c r="D758">
        <v>76072273.859718755</v>
      </c>
      <c r="E758">
        <v>78029963.022669539</v>
      </c>
      <c r="F758">
        <v>81018957.680831373</v>
      </c>
      <c r="G758">
        <v>85638836.660275772</v>
      </c>
      <c r="H758">
        <v>81030083.41162689</v>
      </c>
      <c r="I758">
        <v>71451892.76029782</v>
      </c>
      <c r="J758">
        <v>70234677.837120831</v>
      </c>
      <c r="K758">
        <v>63799957.094503395</v>
      </c>
      <c r="L758">
        <v>69864582.949620262</v>
      </c>
    </row>
    <row r="759" spans="1:12" x14ac:dyDescent="0.25">
      <c r="A759">
        <v>64432182.87398468</v>
      </c>
      <c r="B759">
        <v>51343730.066407554</v>
      </c>
      <c r="C759">
        <v>70805463.343719706</v>
      </c>
      <c r="D759">
        <v>69841198.906172767</v>
      </c>
      <c r="E759">
        <v>75821044.321797743</v>
      </c>
      <c r="F759">
        <v>76219567.738847509</v>
      </c>
      <c r="G759">
        <v>87810414.786705941</v>
      </c>
      <c r="H759">
        <v>76176033.171565518</v>
      </c>
      <c r="I759">
        <v>64907771.318293892</v>
      </c>
      <c r="J759">
        <v>68688815.605652079</v>
      </c>
      <c r="K759">
        <v>63224398.006901987</v>
      </c>
      <c r="L759">
        <v>71215237.981548935</v>
      </c>
    </row>
    <row r="760" spans="1:12" x14ac:dyDescent="0.25">
      <c r="A760">
        <v>72508730.403487161</v>
      </c>
      <c r="B760">
        <v>69462204.671904534</v>
      </c>
      <c r="C760">
        <v>81971133.191369578</v>
      </c>
      <c r="D760">
        <v>77056737.467937455</v>
      </c>
      <c r="E760">
        <v>82134555.588767827</v>
      </c>
      <c r="F760">
        <v>88331011.534929678</v>
      </c>
      <c r="G760">
        <v>92254458.658076361</v>
      </c>
      <c r="H760">
        <v>94008784.845830575</v>
      </c>
      <c r="I760">
        <v>75672172.469790325</v>
      </c>
      <c r="J760">
        <v>77418724.47872062</v>
      </c>
      <c r="K760">
        <v>74056634.687229455</v>
      </c>
      <c r="L760">
        <v>74104325.470109671</v>
      </c>
    </row>
    <row r="761" spans="1:12" x14ac:dyDescent="0.25">
      <c r="A761">
        <v>63373352.172176421</v>
      </c>
      <c r="B761">
        <v>65760158.05628334</v>
      </c>
      <c r="C761">
        <v>75202513.347434908</v>
      </c>
      <c r="D761">
        <v>80807936.459453061</v>
      </c>
      <c r="E761">
        <v>77934791.835187346</v>
      </c>
      <c r="F761">
        <v>81542339.798620611</v>
      </c>
      <c r="G761">
        <v>86623285.043695629</v>
      </c>
      <c r="H761">
        <v>85003743.76833865</v>
      </c>
      <c r="I761">
        <v>71354303.801800728</v>
      </c>
      <c r="J761">
        <v>84012497.093229651</v>
      </c>
      <c r="K761">
        <v>73790683.961824745</v>
      </c>
      <c r="L761">
        <v>78280089.153273627</v>
      </c>
    </row>
    <row r="762" spans="1:12" x14ac:dyDescent="0.25">
      <c r="A762">
        <v>77211452.772545859</v>
      </c>
      <c r="B762">
        <v>65212938.903777935</v>
      </c>
      <c r="C762">
        <v>84559460.12319468</v>
      </c>
      <c r="D762">
        <v>79930229.860277832</v>
      </c>
      <c r="E762">
        <v>87680394.587040544</v>
      </c>
      <c r="F762">
        <v>85859272.402976349</v>
      </c>
      <c r="G762">
        <v>92993230.244754747</v>
      </c>
      <c r="H762">
        <v>86465960.826480627</v>
      </c>
      <c r="I762">
        <v>77102968.071275949</v>
      </c>
      <c r="J762">
        <v>81348974.466293916</v>
      </c>
      <c r="K762">
        <v>80219151.954067126</v>
      </c>
      <c r="L762">
        <v>78574262.64892824</v>
      </c>
    </row>
    <row r="763" spans="1:12" x14ac:dyDescent="0.25">
      <c r="A763">
        <v>70770061.447329119</v>
      </c>
      <c r="B763">
        <v>65360807.881693549</v>
      </c>
      <c r="C763">
        <v>79319237.549763471</v>
      </c>
      <c r="D763">
        <v>77831988.574793145</v>
      </c>
      <c r="E763">
        <v>76687080.34923394</v>
      </c>
      <c r="F763">
        <v>83493397.915864974</v>
      </c>
      <c r="G763">
        <v>89061610.864983112</v>
      </c>
      <c r="H763">
        <v>85772940.324406341</v>
      </c>
      <c r="I763">
        <v>73624443.99857378</v>
      </c>
      <c r="J763">
        <v>83313589.415490001</v>
      </c>
      <c r="K763">
        <v>69309932.172423363</v>
      </c>
      <c r="L763">
        <v>77548703.84477894</v>
      </c>
    </row>
    <row r="764" spans="1:12" x14ac:dyDescent="0.25">
      <c r="A764">
        <v>71730688.953257561</v>
      </c>
      <c r="B764">
        <v>62587349.237024643</v>
      </c>
      <c r="C764">
        <v>81134400.711274058</v>
      </c>
      <c r="D764">
        <v>78633327.488053173</v>
      </c>
      <c r="E764">
        <v>82481126.904274777</v>
      </c>
      <c r="F764">
        <v>92485989.094772518</v>
      </c>
      <c r="G764">
        <v>92442400.456119239</v>
      </c>
      <c r="H764">
        <v>91071317.26294747</v>
      </c>
      <c r="I764">
        <v>75939015.039529338</v>
      </c>
      <c r="J764">
        <v>71050419.244236797</v>
      </c>
      <c r="K764">
        <v>72250148.849474549</v>
      </c>
      <c r="L764">
        <v>73603908.224050924</v>
      </c>
    </row>
    <row r="765" spans="1:12" x14ac:dyDescent="0.25">
      <c r="A765">
        <v>71766193.184859127</v>
      </c>
      <c r="B765">
        <v>66242860.634854242</v>
      </c>
      <c r="C765">
        <v>79593296.474957064</v>
      </c>
      <c r="D765">
        <v>73499549.011351764</v>
      </c>
      <c r="E765">
        <v>82738104.264419436</v>
      </c>
      <c r="F765">
        <v>86515431.982947022</v>
      </c>
      <c r="G765">
        <v>91971222.873541564</v>
      </c>
      <c r="H765">
        <v>84890115.495031163</v>
      </c>
      <c r="I765">
        <v>80184784.476083666</v>
      </c>
      <c r="J765">
        <v>77095818.235566229</v>
      </c>
      <c r="K765">
        <v>67219509.963769197</v>
      </c>
      <c r="L765">
        <v>76797117.27485919</v>
      </c>
    </row>
    <row r="766" spans="1:12" x14ac:dyDescent="0.25">
      <c r="A766">
        <v>65383644.45062758</v>
      </c>
      <c r="B766">
        <v>67174846.175273493</v>
      </c>
      <c r="C766">
        <v>85034153.967052296</v>
      </c>
      <c r="D766">
        <v>82037996.845355809</v>
      </c>
      <c r="E766">
        <v>86612692.101709127</v>
      </c>
      <c r="F766">
        <v>90498597.451032013</v>
      </c>
      <c r="G766">
        <v>95983985.940295443</v>
      </c>
      <c r="H766">
        <v>91438230.797383487</v>
      </c>
      <c r="I766">
        <v>76330519.889521271</v>
      </c>
      <c r="J766">
        <v>77725648.973482192</v>
      </c>
      <c r="K766">
        <v>74365273.624250129</v>
      </c>
      <c r="L766">
        <v>81001667.124859586</v>
      </c>
    </row>
    <row r="767" spans="1:12" x14ac:dyDescent="0.25">
      <c r="A767">
        <v>70727376.738650158</v>
      </c>
      <c r="B767">
        <v>68109127.775722966</v>
      </c>
      <c r="C767">
        <v>83309941.750164911</v>
      </c>
      <c r="D767">
        <v>81614142.212814435</v>
      </c>
      <c r="E767">
        <v>84436193.381414935</v>
      </c>
      <c r="F767">
        <v>88284399.052039087</v>
      </c>
      <c r="G767">
        <v>92852196.920944765</v>
      </c>
      <c r="H767">
        <v>91154628.477835923</v>
      </c>
      <c r="I767">
        <v>80448568.19824627</v>
      </c>
      <c r="J767">
        <v>77674710.238470763</v>
      </c>
      <c r="K767">
        <v>66872521.458645806</v>
      </c>
      <c r="L767">
        <v>77572265.227745458</v>
      </c>
    </row>
    <row r="768" spans="1:12" x14ac:dyDescent="0.25">
      <c r="A768">
        <v>70873268.195486009</v>
      </c>
      <c r="B768">
        <v>64017885.709362358</v>
      </c>
      <c r="C768">
        <v>78892066.572645262</v>
      </c>
      <c r="D768">
        <v>82305590.305715889</v>
      </c>
      <c r="E768">
        <v>79198306.029517785</v>
      </c>
      <c r="F768">
        <v>82843086.281508908</v>
      </c>
      <c r="G768">
        <v>93336288.457190156</v>
      </c>
      <c r="H768">
        <v>85994854.955975458</v>
      </c>
      <c r="I768">
        <v>73493833.482935101</v>
      </c>
      <c r="J768">
        <v>76941338.133285239</v>
      </c>
      <c r="K768">
        <v>71661934.787946135</v>
      </c>
      <c r="L768">
        <v>78406598.559541926</v>
      </c>
    </row>
    <row r="769" spans="1:12" x14ac:dyDescent="0.25">
      <c r="A769">
        <v>77076472.486596465</v>
      </c>
      <c r="B769">
        <v>66105076.665313751</v>
      </c>
      <c r="C769">
        <v>80435927.809268296</v>
      </c>
      <c r="D769">
        <v>78375789.544050083</v>
      </c>
      <c r="E769">
        <v>86926515.62747781</v>
      </c>
      <c r="F769">
        <v>87375724.516090229</v>
      </c>
      <c r="G769">
        <v>95422519.24271962</v>
      </c>
      <c r="H769">
        <v>94200761.12841031</v>
      </c>
      <c r="I769">
        <v>81330324.343772814</v>
      </c>
      <c r="J769">
        <v>77686113.260802597</v>
      </c>
      <c r="K769">
        <v>74676263.066818833</v>
      </c>
      <c r="L769">
        <v>85408102.75559029</v>
      </c>
    </row>
    <row r="770" spans="1:12" x14ac:dyDescent="0.25">
      <c r="A770">
        <v>64659247.742534049</v>
      </c>
      <c r="B770">
        <v>64954997.290531166</v>
      </c>
      <c r="C770">
        <v>73599815.522809878</v>
      </c>
      <c r="D770">
        <v>76027826.154651076</v>
      </c>
      <c r="E770">
        <v>78165280.844788745</v>
      </c>
      <c r="F770">
        <v>84804580.945701644</v>
      </c>
      <c r="G770">
        <v>87494536.601488292</v>
      </c>
      <c r="H770">
        <v>87433239.658351541</v>
      </c>
      <c r="I770">
        <v>68942929.259097233</v>
      </c>
      <c r="J770">
        <v>73084969.405814007</v>
      </c>
      <c r="K770">
        <v>70582760.012565553</v>
      </c>
      <c r="L770">
        <v>79402224.599597737</v>
      </c>
    </row>
    <row r="771" spans="1:12" x14ac:dyDescent="0.25">
      <c r="A771">
        <v>69386220.635198027</v>
      </c>
      <c r="B771">
        <v>60859285.678186096</v>
      </c>
      <c r="C771">
        <v>75959710.669010296</v>
      </c>
      <c r="D771">
        <v>74852067.109045699</v>
      </c>
      <c r="E771">
        <v>76190570.694145784</v>
      </c>
      <c r="F771">
        <v>85862174.393329233</v>
      </c>
      <c r="G771">
        <v>87409188.405242875</v>
      </c>
      <c r="H771">
        <v>86099369.652185738</v>
      </c>
      <c r="I771">
        <v>74144283.178111807</v>
      </c>
      <c r="J771">
        <v>79034004.822327107</v>
      </c>
      <c r="K771">
        <v>73509161.842899397</v>
      </c>
      <c r="L771">
        <v>72508528.335282847</v>
      </c>
    </row>
    <row r="772" spans="1:12" x14ac:dyDescent="0.25">
      <c r="A772">
        <v>70785778.424573138</v>
      </c>
      <c r="B772">
        <v>64416110.145141959</v>
      </c>
      <c r="C772">
        <v>78900723.441218689</v>
      </c>
      <c r="D772">
        <v>80269912.960940167</v>
      </c>
      <c r="E772">
        <v>83388161.481110409</v>
      </c>
      <c r="F772">
        <v>92399192.656815976</v>
      </c>
      <c r="G772">
        <v>94160335.251829594</v>
      </c>
      <c r="H772">
        <v>94351873.894659236</v>
      </c>
      <c r="I772">
        <v>80180859.708740011</v>
      </c>
      <c r="J772">
        <v>80929199.150577635</v>
      </c>
      <c r="K772">
        <v>72574346.072446868</v>
      </c>
      <c r="L772">
        <v>85447918.01821509</v>
      </c>
    </row>
    <row r="773" spans="1:12" x14ac:dyDescent="0.25">
      <c r="A773">
        <v>73542519.857466385</v>
      </c>
      <c r="B773">
        <v>68181278.858341977</v>
      </c>
      <c r="C773">
        <v>84909022.365449414</v>
      </c>
      <c r="D773">
        <v>82155115.745073482</v>
      </c>
      <c r="E773">
        <v>86320135.121071383</v>
      </c>
      <c r="F773">
        <v>95228553.766638607</v>
      </c>
      <c r="G773">
        <v>92013864.420700848</v>
      </c>
      <c r="H773">
        <v>97028993.825202093</v>
      </c>
      <c r="I773">
        <v>78290839.233824372</v>
      </c>
      <c r="J773">
        <v>86181187.615164161</v>
      </c>
      <c r="K773">
        <v>79580388.0523718</v>
      </c>
      <c r="L773">
        <v>76396068.542239621</v>
      </c>
    </row>
    <row r="774" spans="1:12" x14ac:dyDescent="0.25">
      <c r="A774">
        <v>70879234.207187533</v>
      </c>
      <c r="B774">
        <v>62667897.903874777</v>
      </c>
      <c r="C774">
        <v>75548535.51047352</v>
      </c>
      <c r="D774">
        <v>79805094.351830125</v>
      </c>
      <c r="E774">
        <v>80728614.665675089</v>
      </c>
      <c r="F774">
        <v>89452201.140138999</v>
      </c>
      <c r="G774">
        <v>93685917.642668694</v>
      </c>
      <c r="H774">
        <v>88053895.520397753</v>
      </c>
      <c r="I774">
        <v>73184202.57769978</v>
      </c>
      <c r="J774">
        <v>75260128.473369628</v>
      </c>
      <c r="K774">
        <v>73810305.159471527</v>
      </c>
      <c r="L774">
        <v>78615316.615293235</v>
      </c>
    </row>
    <row r="775" spans="1:12" x14ac:dyDescent="0.25">
      <c r="A775">
        <v>65929513.026983164</v>
      </c>
      <c r="B775">
        <v>64874748.739024356</v>
      </c>
      <c r="C775">
        <v>81361909.613245457</v>
      </c>
      <c r="D775">
        <v>77326512.535719663</v>
      </c>
      <c r="E775">
        <v>77293271.617445111</v>
      </c>
      <c r="F775">
        <v>84211528.160309747</v>
      </c>
      <c r="G775">
        <v>89416924.592076153</v>
      </c>
      <c r="H775">
        <v>84322691.229158521</v>
      </c>
      <c r="I775">
        <v>72342482.763573483</v>
      </c>
      <c r="J775">
        <v>82405237.326306298</v>
      </c>
      <c r="K775">
        <v>66812757.842004195</v>
      </c>
      <c r="L775">
        <v>78743153.581213698</v>
      </c>
    </row>
    <row r="776" spans="1:12" x14ac:dyDescent="0.25">
      <c r="A776">
        <v>70678314.26354143</v>
      </c>
      <c r="B776">
        <v>63553324.731367826</v>
      </c>
      <c r="C776">
        <v>83461437.749199957</v>
      </c>
      <c r="D776">
        <v>83605302.532821953</v>
      </c>
      <c r="E776">
        <v>78761688.267099425</v>
      </c>
      <c r="F776">
        <v>87727536.246753365</v>
      </c>
      <c r="G776">
        <v>86331922.151808619</v>
      </c>
      <c r="H776">
        <v>92673129.081892312</v>
      </c>
      <c r="I776">
        <v>81712581.18214263</v>
      </c>
      <c r="J776">
        <v>78018815.58430551</v>
      </c>
      <c r="K776">
        <v>73063541.07406272</v>
      </c>
      <c r="L776">
        <v>73105425.564499795</v>
      </c>
    </row>
    <row r="777" spans="1:12" x14ac:dyDescent="0.25">
      <c r="A777">
        <v>63428982.140222505</v>
      </c>
      <c r="B777">
        <v>58997300.335785083</v>
      </c>
      <c r="C777">
        <v>76347388.3924696</v>
      </c>
      <c r="D777">
        <v>77795497.044068247</v>
      </c>
      <c r="E777">
        <v>80366769.135449842</v>
      </c>
      <c r="F777">
        <v>83930096.318661854</v>
      </c>
      <c r="G777">
        <v>85978441.313751519</v>
      </c>
      <c r="H777">
        <v>89707356.648810014</v>
      </c>
      <c r="I777">
        <v>75558885.049696475</v>
      </c>
      <c r="J777">
        <v>77085363.338180661</v>
      </c>
      <c r="K777">
        <v>72129355.305802569</v>
      </c>
      <c r="L777">
        <v>79117420.03693445</v>
      </c>
    </row>
    <row r="778" spans="1:12" x14ac:dyDescent="0.25">
      <c r="A778">
        <v>72204256.555666015</v>
      </c>
      <c r="B778">
        <v>64347151.467496544</v>
      </c>
      <c r="C778">
        <v>88785358.932214618</v>
      </c>
      <c r="D778">
        <v>87122301.316835195</v>
      </c>
      <c r="E778">
        <v>82586137.470430836</v>
      </c>
      <c r="F778">
        <v>90607385.300110817</v>
      </c>
      <c r="G778">
        <v>96831712.777025521</v>
      </c>
      <c r="H778">
        <v>96147055.762327105</v>
      </c>
      <c r="I778">
        <v>77434123.682098657</v>
      </c>
      <c r="J778">
        <v>82627758.20851326</v>
      </c>
      <c r="K778">
        <v>74826763.508498326</v>
      </c>
      <c r="L778">
        <v>83659832.281444445</v>
      </c>
    </row>
    <row r="779" spans="1:12" x14ac:dyDescent="0.25">
      <c r="A779">
        <v>61753169.290183306</v>
      </c>
      <c r="B779">
        <v>64562832.868549839</v>
      </c>
      <c r="C779">
        <v>77358076.207802445</v>
      </c>
      <c r="D779">
        <v>74969536.533815816</v>
      </c>
      <c r="E779">
        <v>82415173.158153906</v>
      </c>
      <c r="F779">
        <v>77321984.742732331</v>
      </c>
      <c r="G779">
        <v>92800288.567093879</v>
      </c>
      <c r="H779">
        <v>83077310.974126711</v>
      </c>
      <c r="I779">
        <v>79386460.126910225</v>
      </c>
      <c r="J779">
        <v>80333547.023764402</v>
      </c>
      <c r="K779">
        <v>77279042.691874325</v>
      </c>
      <c r="L779">
        <v>80313502.645912901</v>
      </c>
    </row>
    <row r="780" spans="1:12" x14ac:dyDescent="0.25">
      <c r="A780">
        <v>69988832.171348915</v>
      </c>
      <c r="B780">
        <v>62564095.365903869</v>
      </c>
      <c r="C780">
        <v>75545868.182637975</v>
      </c>
      <c r="D780">
        <v>73695750.160794377</v>
      </c>
      <c r="E780">
        <v>74775957.106473014</v>
      </c>
      <c r="F780">
        <v>79299676.938166589</v>
      </c>
      <c r="G780">
        <v>80207261.31915988</v>
      </c>
      <c r="H780">
        <v>79312094.232048988</v>
      </c>
      <c r="I780">
        <v>68868077.648452654</v>
      </c>
      <c r="J780">
        <v>69920409.536681995</v>
      </c>
      <c r="K780">
        <v>69551289.110563099</v>
      </c>
      <c r="L780">
        <v>69451502.989899457</v>
      </c>
    </row>
    <row r="781" spans="1:12" x14ac:dyDescent="0.25">
      <c r="A781">
        <v>74531387.316885263</v>
      </c>
      <c r="B781">
        <v>70603142.476822853</v>
      </c>
      <c r="C781">
        <v>83847751.626618639</v>
      </c>
      <c r="D781">
        <v>86480846.718372256</v>
      </c>
      <c r="E781">
        <v>89770244.30701454</v>
      </c>
      <c r="F781">
        <v>95835049.355293736</v>
      </c>
      <c r="G781">
        <v>101708840.98285347</v>
      </c>
      <c r="H781">
        <v>100504264.79458535</v>
      </c>
      <c r="I781">
        <v>82970065.108385682</v>
      </c>
      <c r="J781">
        <v>89391112.704735503</v>
      </c>
      <c r="K781">
        <v>73904111.400138646</v>
      </c>
      <c r="L781">
        <v>80455038.637484089</v>
      </c>
    </row>
    <row r="782" spans="1:12" x14ac:dyDescent="0.25">
      <c r="A782">
        <v>73868432.369055256</v>
      </c>
      <c r="B782">
        <v>63026010.214550689</v>
      </c>
      <c r="C782">
        <v>82683188.808965966</v>
      </c>
      <c r="D782">
        <v>77605650.746631503</v>
      </c>
      <c r="E782">
        <v>86573589.689459503</v>
      </c>
      <c r="F782">
        <v>88093492.421338007</v>
      </c>
      <c r="G782">
        <v>94807837.903687254</v>
      </c>
      <c r="H782">
        <v>90275537.600470439</v>
      </c>
      <c r="I782">
        <v>80179778.607949093</v>
      </c>
      <c r="J782">
        <v>85247624.126099363</v>
      </c>
      <c r="K782">
        <v>70974301.695137441</v>
      </c>
      <c r="L782">
        <v>80664810.249073699</v>
      </c>
    </row>
    <row r="783" spans="1:12" x14ac:dyDescent="0.25">
      <c r="A783">
        <v>68581159.28923595</v>
      </c>
      <c r="B783">
        <v>58502426.543034695</v>
      </c>
      <c r="C783">
        <v>74684691.521373302</v>
      </c>
      <c r="D783">
        <v>80931928.696954548</v>
      </c>
      <c r="E783">
        <v>77995189.845796317</v>
      </c>
      <c r="F783">
        <v>82405694.202632457</v>
      </c>
      <c r="G783">
        <v>86848948.916509077</v>
      </c>
      <c r="H783">
        <v>84263182.93632786</v>
      </c>
      <c r="I783">
        <v>69910767.146530867</v>
      </c>
      <c r="J783">
        <v>79110782.871027574</v>
      </c>
      <c r="K783">
        <v>71638399.812341958</v>
      </c>
      <c r="L783">
        <v>69810317.845389575</v>
      </c>
    </row>
    <row r="784" spans="1:12" x14ac:dyDescent="0.25">
      <c r="A784">
        <v>65645580.137767725</v>
      </c>
      <c r="B784">
        <v>64212853.804177999</v>
      </c>
      <c r="C784">
        <v>78176950.557834029</v>
      </c>
      <c r="D784">
        <v>78289793.428372741</v>
      </c>
      <c r="E784">
        <v>84247845.44697313</v>
      </c>
      <c r="F784">
        <v>96866897.83023715</v>
      </c>
      <c r="G784">
        <v>94229459.987739354</v>
      </c>
      <c r="H784">
        <v>85730423.887431562</v>
      </c>
      <c r="I784">
        <v>79258440.269171908</v>
      </c>
      <c r="J784">
        <v>82276242.996289864</v>
      </c>
      <c r="K784">
        <v>79598077.55625461</v>
      </c>
      <c r="L784">
        <v>80785184.887852758</v>
      </c>
    </row>
    <row r="785" spans="1:12" x14ac:dyDescent="0.25">
      <c r="A785">
        <v>68304765.577535912</v>
      </c>
      <c r="B785">
        <v>61039247.62961255</v>
      </c>
      <c r="C785">
        <v>75015620.684534639</v>
      </c>
      <c r="D785">
        <v>76622591.281915262</v>
      </c>
      <c r="E785">
        <v>75570492.728144795</v>
      </c>
      <c r="F785">
        <v>84264964.419188887</v>
      </c>
      <c r="G785">
        <v>91614991.339163721</v>
      </c>
      <c r="H785">
        <v>78887923.036000758</v>
      </c>
      <c r="I785">
        <v>75416702.975099489</v>
      </c>
      <c r="J785">
        <v>76234118.254266039</v>
      </c>
      <c r="K785">
        <v>72647827.892508551</v>
      </c>
      <c r="L785">
        <v>76339041.877719894</v>
      </c>
    </row>
    <row r="786" spans="1:12" x14ac:dyDescent="0.25">
      <c r="A786">
        <v>70819675.479209721</v>
      </c>
      <c r="B786">
        <v>59777124.453458264</v>
      </c>
      <c r="C786">
        <v>78423390.890651956</v>
      </c>
      <c r="D786">
        <v>68453054.849769443</v>
      </c>
      <c r="E786">
        <v>82601146.178829923</v>
      </c>
      <c r="F786">
        <v>81854210.241535053</v>
      </c>
      <c r="G786">
        <v>79530568.592875838</v>
      </c>
      <c r="H786">
        <v>85878059.901495054</v>
      </c>
      <c r="I786">
        <v>70850866.458888769</v>
      </c>
      <c r="J786">
        <v>70193123.434756488</v>
      </c>
      <c r="K786">
        <v>72448661.996263638</v>
      </c>
      <c r="L786">
        <v>71321236.897837177</v>
      </c>
    </row>
    <row r="787" spans="1:12" x14ac:dyDescent="0.25">
      <c r="A787">
        <v>66533084.140423097</v>
      </c>
      <c r="B787">
        <v>70702006.687252805</v>
      </c>
      <c r="C787">
        <v>86399322.806929946</v>
      </c>
      <c r="D787">
        <v>82849354.326892063</v>
      </c>
      <c r="E787">
        <v>80368955.227669343</v>
      </c>
      <c r="F787">
        <v>92014757.731214494</v>
      </c>
      <c r="G787">
        <v>95219102.125973821</v>
      </c>
      <c r="H787">
        <v>90935672.24168089</v>
      </c>
      <c r="I787">
        <v>74445099.605030343</v>
      </c>
      <c r="J787">
        <v>79779263.749701813</v>
      </c>
      <c r="K787">
        <v>68950768.950683296</v>
      </c>
      <c r="L787">
        <v>75298692.589225918</v>
      </c>
    </row>
    <row r="788" spans="1:12" x14ac:dyDescent="0.25">
      <c r="A788">
        <v>74263598.902359948</v>
      </c>
      <c r="B788">
        <v>63467852.979243167</v>
      </c>
      <c r="C788">
        <v>80021739.478797838</v>
      </c>
      <c r="D788">
        <v>78541715.609912753</v>
      </c>
      <c r="E788">
        <v>85571218.246932521</v>
      </c>
      <c r="F788">
        <v>89220197.145133525</v>
      </c>
      <c r="G788">
        <v>84403099.023860008</v>
      </c>
      <c r="H788">
        <v>89458949.352298602</v>
      </c>
      <c r="I788">
        <v>76824221.290693045</v>
      </c>
      <c r="J788">
        <v>81404199.299202353</v>
      </c>
      <c r="K788">
        <v>70721755.162154838</v>
      </c>
      <c r="L788">
        <v>80394141.347337633</v>
      </c>
    </row>
    <row r="789" spans="1:12" x14ac:dyDescent="0.25">
      <c r="A789">
        <v>67673286.455587283</v>
      </c>
      <c r="B789">
        <v>64514774.476000078</v>
      </c>
      <c r="C789">
        <v>81396721.478454679</v>
      </c>
      <c r="D789">
        <v>77835643.805332765</v>
      </c>
      <c r="E789">
        <v>86690748.776999116</v>
      </c>
      <c r="F789">
        <v>83405386.565456972</v>
      </c>
      <c r="G789">
        <v>90424267.695833236</v>
      </c>
      <c r="H789">
        <v>94464398.385518551</v>
      </c>
      <c r="I789">
        <v>77914905.055268317</v>
      </c>
      <c r="J789">
        <v>77624347.268264979</v>
      </c>
      <c r="K789">
        <v>70933991.107199579</v>
      </c>
      <c r="L789">
        <v>86034743.131564081</v>
      </c>
    </row>
    <row r="790" spans="1:12" x14ac:dyDescent="0.25">
      <c r="A790">
        <v>72046237.826774344</v>
      </c>
      <c r="B790">
        <v>59890349.220437452</v>
      </c>
      <c r="C790">
        <v>81952601.778823137</v>
      </c>
      <c r="D790">
        <v>81606670.414897546</v>
      </c>
      <c r="E790">
        <v>81762001.391606703</v>
      </c>
      <c r="F790">
        <v>89681567.281508029</v>
      </c>
      <c r="G790">
        <v>91724849.461095273</v>
      </c>
      <c r="H790">
        <v>92633288.853018776</v>
      </c>
      <c r="I790">
        <v>75251596.832730338</v>
      </c>
      <c r="J790">
        <v>81749309.016369596</v>
      </c>
      <c r="K790">
        <v>75207334.464277804</v>
      </c>
      <c r="L790">
        <v>76828648.557501033</v>
      </c>
    </row>
    <row r="791" spans="1:12" x14ac:dyDescent="0.25">
      <c r="A791">
        <v>69564248.52682589</v>
      </c>
      <c r="B791">
        <v>66495256.59484189</v>
      </c>
      <c r="C791">
        <v>82368100.32838273</v>
      </c>
      <c r="D791">
        <v>81067069.37973398</v>
      </c>
      <c r="E791">
        <v>81828285.368125275</v>
      </c>
      <c r="F791">
        <v>80952712.534940377</v>
      </c>
      <c r="G791">
        <v>88022196.690994829</v>
      </c>
      <c r="H791">
        <v>88721666.185987443</v>
      </c>
      <c r="I791">
        <v>73945632.992076769</v>
      </c>
      <c r="J791">
        <v>81992697.120356873</v>
      </c>
      <c r="K791">
        <v>76622833.780740738</v>
      </c>
      <c r="L791">
        <v>83739485.484140784</v>
      </c>
    </row>
    <row r="792" spans="1:12" x14ac:dyDescent="0.25">
      <c r="A792">
        <v>72546115.689476341</v>
      </c>
      <c r="B792">
        <v>62070470.062303811</v>
      </c>
      <c r="C792">
        <v>78289207.621038198</v>
      </c>
      <c r="D792">
        <v>70720783.066329405</v>
      </c>
      <c r="E792">
        <v>76955687.687185496</v>
      </c>
      <c r="F792">
        <v>84497490.866857737</v>
      </c>
      <c r="G792">
        <v>87715441.765625387</v>
      </c>
      <c r="H792">
        <v>85656210.017037272</v>
      </c>
      <c r="I792">
        <v>72469918.844231993</v>
      </c>
      <c r="J792">
        <v>77758613.611274987</v>
      </c>
      <c r="K792">
        <v>70012827.752235994</v>
      </c>
      <c r="L792">
        <v>77664857.727574214</v>
      </c>
    </row>
    <row r="793" spans="1:12" x14ac:dyDescent="0.25">
      <c r="A793">
        <v>68639781.518124744</v>
      </c>
      <c r="B793">
        <v>59183706.924598925</v>
      </c>
      <c r="C793">
        <v>79728626.46486406</v>
      </c>
      <c r="D793">
        <v>71377485.292919934</v>
      </c>
      <c r="E793">
        <v>77414454.401675403</v>
      </c>
      <c r="F793">
        <v>80860753.321111873</v>
      </c>
      <c r="G793">
        <v>89249494.618498921</v>
      </c>
      <c r="H793">
        <v>84093909.736866996</v>
      </c>
      <c r="I793">
        <v>71898284.596535787</v>
      </c>
      <c r="J793">
        <v>74918722.312633023</v>
      </c>
      <c r="K793">
        <v>70714728.837587267</v>
      </c>
      <c r="L793">
        <v>78298815.725700483</v>
      </c>
    </row>
    <row r="794" spans="1:12" x14ac:dyDescent="0.25">
      <c r="A794">
        <v>74903989.290669248</v>
      </c>
      <c r="B794">
        <v>64747742.584229924</v>
      </c>
      <c r="C794">
        <v>78334430.975045472</v>
      </c>
      <c r="D794">
        <v>75343061.655814216</v>
      </c>
      <c r="E794">
        <v>79657180.310396478</v>
      </c>
      <c r="F794">
        <v>83760384.632944509</v>
      </c>
      <c r="G794">
        <v>87450388.191411495</v>
      </c>
      <c r="H794">
        <v>83530643.805575296</v>
      </c>
      <c r="I794">
        <v>74061917.683156922</v>
      </c>
      <c r="J794">
        <v>69524660.742542386</v>
      </c>
      <c r="K794">
        <v>70240716.979281068</v>
      </c>
      <c r="L794">
        <v>72013769.979862183</v>
      </c>
    </row>
    <row r="795" spans="1:12" x14ac:dyDescent="0.25">
      <c r="A795">
        <v>70379336.140134096</v>
      </c>
      <c r="B795">
        <v>62853676.673730865</v>
      </c>
      <c r="C795">
        <v>80721493.279781416</v>
      </c>
      <c r="D795">
        <v>76994346.76114808</v>
      </c>
      <c r="E795">
        <v>80829586.919875488</v>
      </c>
      <c r="F795">
        <v>78742146.850746244</v>
      </c>
      <c r="G795">
        <v>86750527.442574903</v>
      </c>
      <c r="H795">
        <v>82456739.044611126</v>
      </c>
      <c r="I795">
        <v>72806330.937795997</v>
      </c>
      <c r="J795">
        <v>78851496.215798616</v>
      </c>
      <c r="K795">
        <v>62748934.512690827</v>
      </c>
      <c r="L795">
        <v>70916227.377545819</v>
      </c>
    </row>
    <row r="796" spans="1:12" x14ac:dyDescent="0.25">
      <c r="A796">
        <v>68613465.471758917</v>
      </c>
      <c r="B796">
        <v>61207536.258544549</v>
      </c>
      <c r="C796">
        <v>81758042.977753595</v>
      </c>
      <c r="D796">
        <v>77162801.280360088</v>
      </c>
      <c r="E796">
        <v>82214056.437461048</v>
      </c>
      <c r="F796">
        <v>85847665.5966506</v>
      </c>
      <c r="G796">
        <v>97434835.735086888</v>
      </c>
      <c r="H796">
        <v>90434153.820311844</v>
      </c>
      <c r="I796">
        <v>70802036.156143561</v>
      </c>
      <c r="J796">
        <v>81862928.254522473</v>
      </c>
      <c r="K796">
        <v>75785738.66525358</v>
      </c>
      <c r="L796">
        <v>79879152.405984759</v>
      </c>
    </row>
    <row r="797" spans="1:12" x14ac:dyDescent="0.25">
      <c r="A797">
        <v>70381573.617823735</v>
      </c>
      <c r="B797">
        <v>64277356.628516346</v>
      </c>
      <c r="C797">
        <v>76820072.580813438</v>
      </c>
      <c r="D797">
        <v>73325366.492189541</v>
      </c>
      <c r="E797">
        <v>77263259.645675108</v>
      </c>
      <c r="F797">
        <v>82133694.930096015</v>
      </c>
      <c r="G797">
        <v>93191679.389205202</v>
      </c>
      <c r="H797">
        <v>83796830.469956771</v>
      </c>
      <c r="I797">
        <v>75588391.781212568</v>
      </c>
      <c r="J797">
        <v>80664597.274471462</v>
      </c>
      <c r="K797">
        <v>73986540.866387799</v>
      </c>
      <c r="L797">
        <v>82485718.910459876</v>
      </c>
    </row>
    <row r="798" spans="1:12" x14ac:dyDescent="0.25">
      <c r="A798">
        <v>65884275.055710338</v>
      </c>
      <c r="B798">
        <v>59781136.633621328</v>
      </c>
      <c r="C798">
        <v>80635548.764314726</v>
      </c>
      <c r="D798">
        <v>78684959.519709259</v>
      </c>
      <c r="E798">
        <v>89553868.036537841</v>
      </c>
      <c r="F798">
        <v>84165354.104448259</v>
      </c>
      <c r="G798">
        <v>94008448.146925241</v>
      </c>
      <c r="H798">
        <v>85767358.077662721</v>
      </c>
      <c r="I798">
        <v>77138327.619507238</v>
      </c>
      <c r="J798">
        <v>80592511.570771143</v>
      </c>
      <c r="K798">
        <v>79850575.244754687</v>
      </c>
      <c r="L798">
        <v>82017483.410502106</v>
      </c>
    </row>
    <row r="799" spans="1:12" x14ac:dyDescent="0.25">
      <c r="A799">
        <v>76486901.815073937</v>
      </c>
      <c r="B799">
        <v>66967261.476415344</v>
      </c>
      <c r="C799">
        <v>81611611.068022147</v>
      </c>
      <c r="D799">
        <v>82162238.783762142</v>
      </c>
      <c r="E799">
        <v>81114628.436882064</v>
      </c>
      <c r="F799">
        <v>80287786.320336044</v>
      </c>
      <c r="G799">
        <v>88330031.450921535</v>
      </c>
      <c r="H799">
        <v>89405290.35429202</v>
      </c>
      <c r="I799">
        <v>75381757.226517171</v>
      </c>
      <c r="J799">
        <v>79868666.917575404</v>
      </c>
      <c r="K799">
        <v>77009018.140499264</v>
      </c>
      <c r="L799">
        <v>72622804.28006351</v>
      </c>
    </row>
    <row r="800" spans="1:12" x14ac:dyDescent="0.25">
      <c r="A800">
        <v>72549227.1329052</v>
      </c>
      <c r="B800">
        <v>65046451.295864657</v>
      </c>
      <c r="C800">
        <v>83100251.912470222</v>
      </c>
      <c r="D800">
        <v>79198554.644660711</v>
      </c>
      <c r="E800">
        <v>77147422.455853373</v>
      </c>
      <c r="F800">
        <v>86490769.671698496</v>
      </c>
      <c r="G800">
        <v>91456109.174952596</v>
      </c>
      <c r="H800">
        <v>87520130.901842907</v>
      </c>
      <c r="I800">
        <v>74622171.881031692</v>
      </c>
      <c r="J800">
        <v>77102865.18336004</v>
      </c>
      <c r="K800">
        <v>67130674.965322435</v>
      </c>
      <c r="L800">
        <v>77511353.701892778</v>
      </c>
    </row>
    <row r="801" spans="1:12" x14ac:dyDescent="0.25">
      <c r="A801">
        <v>66605294.438606314</v>
      </c>
      <c r="B801">
        <v>57190599.733998626</v>
      </c>
      <c r="C801">
        <v>77082226.192110494</v>
      </c>
      <c r="D801">
        <v>65047198.061415404</v>
      </c>
      <c r="E801">
        <v>77813966.254979149</v>
      </c>
      <c r="F801">
        <v>81412391.899648756</v>
      </c>
      <c r="G801">
        <v>87571845.486852586</v>
      </c>
      <c r="H801">
        <v>84646215.017643243</v>
      </c>
      <c r="I801">
        <v>70178207.567366958</v>
      </c>
      <c r="J801">
        <v>75719489.326882467</v>
      </c>
      <c r="K801">
        <v>73012409.420553118</v>
      </c>
      <c r="L801">
        <v>76639714.346255079</v>
      </c>
    </row>
    <row r="802" spans="1:12" x14ac:dyDescent="0.25">
      <c r="A802">
        <v>69987313.426419884</v>
      </c>
      <c r="B802">
        <v>66540940.001686037</v>
      </c>
      <c r="C802">
        <v>77452661.637996793</v>
      </c>
      <c r="D802">
        <v>73674617.691085219</v>
      </c>
      <c r="E802">
        <v>76134628.529689178</v>
      </c>
      <c r="F802">
        <v>89532836.273517698</v>
      </c>
      <c r="G802">
        <v>89696491.910560012</v>
      </c>
      <c r="H802">
        <v>87367285.006870046</v>
      </c>
      <c r="I802">
        <v>77574832.463541478</v>
      </c>
      <c r="J802">
        <v>73660970.017278835</v>
      </c>
      <c r="K802">
        <v>67517800.738426626</v>
      </c>
      <c r="L802">
        <v>73944741.053228259</v>
      </c>
    </row>
    <row r="803" spans="1:12" x14ac:dyDescent="0.25">
      <c r="A803">
        <v>69162683.272337988</v>
      </c>
      <c r="B803">
        <v>71215567.538940534</v>
      </c>
      <c r="C803">
        <v>80358702.524206817</v>
      </c>
      <c r="D803">
        <v>76201782.385097325</v>
      </c>
      <c r="E803">
        <v>77968104.748783186</v>
      </c>
      <c r="F803">
        <v>84344643.132483169</v>
      </c>
      <c r="G803">
        <v>90187862.597334042</v>
      </c>
      <c r="H803">
        <v>88241037.767692924</v>
      </c>
      <c r="I803">
        <v>72870149.255085185</v>
      </c>
      <c r="J803">
        <v>68757543.574820578</v>
      </c>
      <c r="K803">
        <v>65874538.486753359</v>
      </c>
      <c r="L803">
        <v>71119371.183232933</v>
      </c>
    </row>
    <row r="804" spans="1:12" x14ac:dyDescent="0.25">
      <c r="A804">
        <v>67463882.353900805</v>
      </c>
      <c r="B804">
        <v>61335037.294126697</v>
      </c>
      <c r="C804">
        <v>75308674.33846879</v>
      </c>
      <c r="D804">
        <v>79103880.322572693</v>
      </c>
      <c r="E804">
        <v>85386350.925769746</v>
      </c>
      <c r="F804">
        <v>85106609.804434866</v>
      </c>
      <c r="G804">
        <v>93356302.109752864</v>
      </c>
      <c r="H804">
        <v>86737551.795915902</v>
      </c>
      <c r="I804">
        <v>74971159.907759711</v>
      </c>
      <c r="J804">
        <v>77148644.575011402</v>
      </c>
      <c r="K804">
        <v>69834329.504417956</v>
      </c>
      <c r="L804">
        <v>78074245.711516008</v>
      </c>
    </row>
    <row r="805" spans="1:12" x14ac:dyDescent="0.25">
      <c r="A805">
        <v>72596227.473808303</v>
      </c>
      <c r="B805">
        <v>67974737.91040045</v>
      </c>
      <c r="C805">
        <v>82323289.453792557</v>
      </c>
      <c r="D805">
        <v>77262913.575882956</v>
      </c>
      <c r="E805">
        <v>85036224.291453078</v>
      </c>
      <c r="F805">
        <v>89149304.296335578</v>
      </c>
      <c r="G805">
        <v>94003254.590853915</v>
      </c>
      <c r="H805">
        <v>96218113.979136914</v>
      </c>
      <c r="I805">
        <v>79617762.981533244</v>
      </c>
      <c r="J805">
        <v>83121925.565082163</v>
      </c>
      <c r="K805">
        <v>76023782.736136258</v>
      </c>
      <c r="L805">
        <v>87468819.210285902</v>
      </c>
    </row>
    <row r="806" spans="1:12" x14ac:dyDescent="0.25">
      <c r="A806">
        <v>77304276.691114694</v>
      </c>
      <c r="B806">
        <v>62289224.975915074</v>
      </c>
      <c r="C806">
        <v>82319600.624855936</v>
      </c>
      <c r="D806">
        <v>80096393.817202717</v>
      </c>
      <c r="E806">
        <v>87783146.365483999</v>
      </c>
      <c r="F806">
        <v>88578754.810102001</v>
      </c>
      <c r="G806">
        <v>96832415.389985949</v>
      </c>
      <c r="H806">
        <v>93722162.744303346</v>
      </c>
      <c r="I806">
        <v>71985784.080156684</v>
      </c>
      <c r="J806">
        <v>89043161.370359659</v>
      </c>
      <c r="K806">
        <v>71993246.449051082</v>
      </c>
      <c r="L806">
        <v>75940171.351761118</v>
      </c>
    </row>
    <row r="807" spans="1:12" x14ac:dyDescent="0.25">
      <c r="A807">
        <v>72071861.44769004</v>
      </c>
      <c r="B807">
        <v>62248113.669341587</v>
      </c>
      <c r="C807">
        <v>74315461.694542348</v>
      </c>
      <c r="D807">
        <v>76089262.56260398</v>
      </c>
      <c r="E807">
        <v>81773436.580125436</v>
      </c>
      <c r="F807">
        <v>87603953.093389317</v>
      </c>
      <c r="G807">
        <v>89479423.492818996</v>
      </c>
      <c r="H807">
        <v>85685465.245428845</v>
      </c>
      <c r="I807">
        <v>75440475.386693507</v>
      </c>
      <c r="J807">
        <v>75447258.421659023</v>
      </c>
      <c r="K807">
        <v>79496582.336994007</v>
      </c>
      <c r="L807">
        <v>76347034.997214034</v>
      </c>
    </row>
    <row r="808" spans="1:12" x14ac:dyDescent="0.25">
      <c r="A808">
        <v>71244896.745371342</v>
      </c>
      <c r="B808">
        <v>62591510.341302715</v>
      </c>
      <c r="C808">
        <v>83618159.852937326</v>
      </c>
      <c r="D808">
        <v>80475275.877865285</v>
      </c>
      <c r="E808">
        <v>80556854.657387868</v>
      </c>
      <c r="F808">
        <v>80714251.906417772</v>
      </c>
      <c r="G808">
        <v>89539993.286048129</v>
      </c>
      <c r="H808">
        <v>89989499.130133882</v>
      </c>
      <c r="I808">
        <v>73480788.965156168</v>
      </c>
      <c r="J808">
        <v>77264447.857965529</v>
      </c>
      <c r="K808">
        <v>65543256.630506098</v>
      </c>
      <c r="L808">
        <v>77758452.862693802</v>
      </c>
    </row>
    <row r="809" spans="1:12" x14ac:dyDescent="0.25">
      <c r="A809">
        <v>76054882.709182635</v>
      </c>
      <c r="B809">
        <v>68180941.069213942</v>
      </c>
      <c r="C809">
        <v>76716421.378337577</v>
      </c>
      <c r="D809">
        <v>74150913.74324514</v>
      </c>
      <c r="E809">
        <v>81441961.753850803</v>
      </c>
      <c r="F809">
        <v>84196112.431974515</v>
      </c>
      <c r="G809">
        <v>91195527.534199208</v>
      </c>
      <c r="H809">
        <v>87867769.983416602</v>
      </c>
      <c r="I809">
        <v>79472465.355294868</v>
      </c>
      <c r="J809">
        <v>76458162.76989083</v>
      </c>
      <c r="K809">
        <v>70525271.75188677</v>
      </c>
      <c r="L809">
        <v>72401771.933745265</v>
      </c>
    </row>
    <row r="810" spans="1:12" x14ac:dyDescent="0.25">
      <c r="A810">
        <v>69994058.056842089</v>
      </c>
      <c r="B810">
        <v>59707138.006124839</v>
      </c>
      <c r="C810">
        <v>76273211.958343104</v>
      </c>
      <c r="D810">
        <v>77470959.226284295</v>
      </c>
      <c r="E810">
        <v>84641435.302479029</v>
      </c>
      <c r="F810">
        <v>87483767.970080331</v>
      </c>
      <c r="G810">
        <v>96324798.442896053</v>
      </c>
      <c r="H810">
        <v>93528656.731779367</v>
      </c>
      <c r="I810">
        <v>66481184.441260748</v>
      </c>
      <c r="J810">
        <v>79643768.021986321</v>
      </c>
      <c r="K810">
        <v>74811048.058517173</v>
      </c>
      <c r="L810">
        <v>80603129.498745129</v>
      </c>
    </row>
    <row r="811" spans="1:12" x14ac:dyDescent="0.25">
      <c r="A811">
        <v>75364324.962012872</v>
      </c>
      <c r="B811">
        <v>66931683.620477393</v>
      </c>
      <c r="C811">
        <v>83784966.239423528</v>
      </c>
      <c r="D811">
        <v>80335343.826749012</v>
      </c>
      <c r="E811">
        <v>87898275.550144255</v>
      </c>
      <c r="F811">
        <v>94216214.463735998</v>
      </c>
      <c r="G811">
        <v>96721555.150361702</v>
      </c>
      <c r="H811">
        <v>91237498.571556777</v>
      </c>
      <c r="I811">
        <v>75925530.063629925</v>
      </c>
      <c r="J811">
        <v>74257829.199598864</v>
      </c>
      <c r="K811">
        <v>71451130.316105261</v>
      </c>
      <c r="L811">
        <v>79130210.520000145</v>
      </c>
    </row>
    <row r="812" spans="1:12" x14ac:dyDescent="0.25">
      <c r="A812">
        <v>70690745.971736133</v>
      </c>
      <c r="B812">
        <v>60087733.725169361</v>
      </c>
      <c r="C812">
        <v>80613944.106717408</v>
      </c>
      <c r="D812">
        <v>79815420.417794019</v>
      </c>
      <c r="E812">
        <v>88020495.386473715</v>
      </c>
      <c r="F812">
        <v>88714053.607306078</v>
      </c>
      <c r="G812">
        <v>88894936.422584176</v>
      </c>
      <c r="H812">
        <v>89718716.567204162</v>
      </c>
      <c r="I812">
        <v>76246825.573452815</v>
      </c>
      <c r="J812">
        <v>81425486.244398415</v>
      </c>
      <c r="K812">
        <v>72132146.591025934</v>
      </c>
      <c r="L812">
        <v>73049911.745679736</v>
      </c>
    </row>
    <row r="813" spans="1:12" x14ac:dyDescent="0.25">
      <c r="A813">
        <v>71610915.388571307</v>
      </c>
      <c r="B813">
        <v>60866840.61261531</v>
      </c>
      <c r="C813">
        <v>76226752.889325842</v>
      </c>
      <c r="D813">
        <v>73513029.529563576</v>
      </c>
      <c r="E813">
        <v>84693171.695852622</v>
      </c>
      <c r="F813">
        <v>85800293.767146572</v>
      </c>
      <c r="G813">
        <v>90928526.970844045</v>
      </c>
      <c r="H813">
        <v>88412687.791067541</v>
      </c>
      <c r="I813">
        <v>72598054.467361391</v>
      </c>
      <c r="J813">
        <v>72409094.453940019</v>
      </c>
      <c r="K813">
        <v>63133272.272099182</v>
      </c>
      <c r="L813">
        <v>70555766.914156154</v>
      </c>
    </row>
    <row r="814" spans="1:12" x14ac:dyDescent="0.25">
      <c r="A814">
        <v>71625779.868059397</v>
      </c>
      <c r="B814">
        <v>62828861.98819384</v>
      </c>
      <c r="C814">
        <v>81443658.255634218</v>
      </c>
      <c r="D814">
        <v>72809432.811887056</v>
      </c>
      <c r="E814">
        <v>86187415.140590534</v>
      </c>
      <c r="F814">
        <v>87385281.137558043</v>
      </c>
      <c r="G814">
        <v>87813242.515834942</v>
      </c>
      <c r="H814">
        <v>88012508.911484823</v>
      </c>
      <c r="I814">
        <v>74605882.781133398</v>
      </c>
      <c r="J814">
        <v>80880247.053365543</v>
      </c>
      <c r="K814">
        <v>67400710.341351911</v>
      </c>
      <c r="L814">
        <v>75152336.217635527</v>
      </c>
    </row>
    <row r="815" spans="1:12" x14ac:dyDescent="0.25">
      <c r="A815">
        <v>74420561.610109016</v>
      </c>
      <c r="B815">
        <v>66470216.35367167</v>
      </c>
      <c r="C815">
        <v>84042163.563381746</v>
      </c>
      <c r="D815">
        <v>82227471.339827791</v>
      </c>
      <c r="E815">
        <v>90074613.152578175</v>
      </c>
      <c r="F815">
        <v>89455867.841950133</v>
      </c>
      <c r="G815">
        <v>94782826.196437374</v>
      </c>
      <c r="H815">
        <v>90973972.344774038</v>
      </c>
      <c r="I815">
        <v>79019596.288326174</v>
      </c>
      <c r="J815">
        <v>81831855.817062795</v>
      </c>
      <c r="K815">
        <v>79337480.951272711</v>
      </c>
      <c r="L815">
        <v>82145066.349709988</v>
      </c>
    </row>
    <row r="816" spans="1:12" x14ac:dyDescent="0.25">
      <c r="A816">
        <v>68582197.119531333</v>
      </c>
      <c r="B816">
        <v>56511862.680605829</v>
      </c>
      <c r="C816">
        <v>80767044.78963384</v>
      </c>
      <c r="D816">
        <v>70061322.294567227</v>
      </c>
      <c r="E816">
        <v>77276557.458620057</v>
      </c>
      <c r="F816">
        <v>77246308.44801572</v>
      </c>
      <c r="G816">
        <v>84969215.20782876</v>
      </c>
      <c r="H816">
        <v>81909742.293541431</v>
      </c>
      <c r="I816">
        <v>68922505.969378456</v>
      </c>
      <c r="J816">
        <v>63699740.941981256</v>
      </c>
      <c r="K816">
        <v>62730610.887725286</v>
      </c>
      <c r="L816">
        <v>65304683.806312308</v>
      </c>
    </row>
    <row r="817" spans="1:12" x14ac:dyDescent="0.25">
      <c r="A817">
        <v>71283379.604843512</v>
      </c>
      <c r="B817">
        <v>57548497.995965526</v>
      </c>
      <c r="C817">
        <v>80474910.084774956</v>
      </c>
      <c r="D817">
        <v>78158048.496536121</v>
      </c>
      <c r="E817">
        <v>76742829.941834614</v>
      </c>
      <c r="F817">
        <v>80068217.11559929</v>
      </c>
      <c r="G817">
        <v>86819177.320871621</v>
      </c>
      <c r="H817">
        <v>94030524.364904806</v>
      </c>
      <c r="I817">
        <v>74150054.239319205</v>
      </c>
      <c r="J817">
        <v>71304339.717440307</v>
      </c>
      <c r="K817">
        <v>68383044.288032219</v>
      </c>
      <c r="L817">
        <v>75089980.973807663</v>
      </c>
    </row>
    <row r="818" spans="1:12" x14ac:dyDescent="0.25">
      <c r="A818">
        <v>63014826.968874961</v>
      </c>
      <c r="B818">
        <v>56514966.398679949</v>
      </c>
      <c r="C818">
        <v>76719972.207664236</v>
      </c>
      <c r="D818">
        <v>66675655.391501077</v>
      </c>
      <c r="E818">
        <v>81536118.301236957</v>
      </c>
      <c r="F818">
        <v>75698433.601561829</v>
      </c>
      <c r="G818">
        <v>86448449.036021024</v>
      </c>
      <c r="H818">
        <v>85979275.753970593</v>
      </c>
      <c r="I818">
        <v>66870960.514609016</v>
      </c>
      <c r="J818">
        <v>68258889.649105921</v>
      </c>
      <c r="K818">
        <v>66519754.637186907</v>
      </c>
      <c r="L818">
        <v>70624504.138092563</v>
      </c>
    </row>
    <row r="819" spans="1:12" x14ac:dyDescent="0.25">
      <c r="A819">
        <v>70945473.726547807</v>
      </c>
      <c r="B819">
        <v>66755088.203610413</v>
      </c>
      <c r="C819">
        <v>75441042.423299834</v>
      </c>
      <c r="D819">
        <v>73732750.830964923</v>
      </c>
      <c r="E819">
        <v>79445410.654296562</v>
      </c>
      <c r="F819">
        <v>84231915.48025161</v>
      </c>
      <c r="G819">
        <v>87023510.863525927</v>
      </c>
      <c r="H819">
        <v>86679205.044973761</v>
      </c>
      <c r="I819">
        <v>72082531.662305996</v>
      </c>
      <c r="J819">
        <v>76993636.436208561</v>
      </c>
      <c r="K819">
        <v>72962240.801253811</v>
      </c>
      <c r="L819">
        <v>72351470.802917719</v>
      </c>
    </row>
    <row r="820" spans="1:12" x14ac:dyDescent="0.25">
      <c r="A820">
        <v>75009736.020427153</v>
      </c>
      <c r="B820">
        <v>69771107.618253857</v>
      </c>
      <c r="C820">
        <v>86441072.088903993</v>
      </c>
      <c r="D820">
        <v>80385334.224822298</v>
      </c>
      <c r="E820">
        <v>79930291.435312405</v>
      </c>
      <c r="F820">
        <v>94874117.63548404</v>
      </c>
      <c r="G820">
        <v>104407702.14898089</v>
      </c>
      <c r="H820">
        <v>96164101.286257878</v>
      </c>
      <c r="I820">
        <v>77999143.036120668</v>
      </c>
      <c r="J820">
        <v>86375464.462817654</v>
      </c>
      <c r="K820">
        <v>74745607.726078942</v>
      </c>
      <c r="L820">
        <v>80452623.355921179</v>
      </c>
    </row>
    <row r="821" spans="1:12" x14ac:dyDescent="0.25">
      <c r="A821">
        <v>71812348.028040975</v>
      </c>
      <c r="B821">
        <v>66042741.103587627</v>
      </c>
      <c r="C821">
        <v>78746371.45210357</v>
      </c>
      <c r="D821">
        <v>80789153.540140629</v>
      </c>
      <c r="E821">
        <v>79151493.620371357</v>
      </c>
      <c r="F821">
        <v>85067890.294886678</v>
      </c>
      <c r="G821">
        <v>93333365.660731241</v>
      </c>
      <c r="H821">
        <v>88165663.667854324</v>
      </c>
      <c r="I821">
        <v>80547376.605069384</v>
      </c>
      <c r="J821">
        <v>72554224.924248189</v>
      </c>
      <c r="K821">
        <v>74472081.52650702</v>
      </c>
      <c r="L821">
        <v>73776158.436568841</v>
      </c>
    </row>
    <row r="822" spans="1:12" x14ac:dyDescent="0.25">
      <c r="A822">
        <v>70182538.367987856</v>
      </c>
      <c r="B822">
        <v>58044460.372285776</v>
      </c>
      <c r="C822">
        <v>73633190.938959181</v>
      </c>
      <c r="D822">
        <v>71030722.787357107</v>
      </c>
      <c r="E822">
        <v>76191367.800754428</v>
      </c>
      <c r="F822">
        <v>77985469.664766878</v>
      </c>
      <c r="G822">
        <v>91446896.630806133</v>
      </c>
      <c r="H822">
        <v>86886210.378572926</v>
      </c>
      <c r="I822">
        <v>73393682.435186163</v>
      </c>
      <c r="J822">
        <v>81595619.417229474</v>
      </c>
      <c r="K822">
        <v>70375001.579585835</v>
      </c>
      <c r="L822">
        <v>76959029.927128017</v>
      </c>
    </row>
    <row r="823" spans="1:12" x14ac:dyDescent="0.25">
      <c r="A823">
        <v>68765953.040534988</v>
      </c>
      <c r="B823">
        <v>61232151.337856017</v>
      </c>
      <c r="C823">
        <v>77419861.208944738</v>
      </c>
      <c r="D823">
        <v>76631515.14353393</v>
      </c>
      <c r="E823">
        <v>72698623.594427705</v>
      </c>
      <c r="F823">
        <v>86101686.582573563</v>
      </c>
      <c r="G823">
        <v>88034161.991130307</v>
      </c>
      <c r="H823">
        <v>84824424.73504445</v>
      </c>
      <c r="I823">
        <v>70810410.227466807</v>
      </c>
      <c r="J823">
        <v>72527244.687380448</v>
      </c>
      <c r="K823">
        <v>76738047.481987834</v>
      </c>
      <c r="L823">
        <v>69761178.951446757</v>
      </c>
    </row>
    <row r="824" spans="1:12" x14ac:dyDescent="0.25">
      <c r="A824">
        <v>65120049.10669072</v>
      </c>
      <c r="B824">
        <v>60254816.522175193</v>
      </c>
      <c r="C824">
        <v>74489431.95309557</v>
      </c>
      <c r="D824">
        <v>71773945.029504687</v>
      </c>
      <c r="E824">
        <v>71421413.695509166</v>
      </c>
      <c r="F824">
        <v>82176163.911004007</v>
      </c>
      <c r="G824">
        <v>85658597.138875484</v>
      </c>
      <c r="H824">
        <v>77189817.560292125</v>
      </c>
      <c r="I824">
        <v>69383638.772204474</v>
      </c>
      <c r="J824">
        <v>73103093.071951151</v>
      </c>
      <c r="K824">
        <v>70064332.28507407</v>
      </c>
      <c r="L824">
        <v>72568864.379325181</v>
      </c>
    </row>
    <row r="825" spans="1:12" x14ac:dyDescent="0.25">
      <c r="A825">
        <v>72094279.71118696</v>
      </c>
      <c r="B825">
        <v>59381684.250769354</v>
      </c>
      <c r="C825">
        <v>75431431.396791309</v>
      </c>
      <c r="D825">
        <v>76680795.084848389</v>
      </c>
      <c r="E825">
        <v>80987900.669334054</v>
      </c>
      <c r="F825">
        <v>78941538.84985742</v>
      </c>
      <c r="G825">
        <v>87495352.375956744</v>
      </c>
      <c r="H825">
        <v>82124986.40272671</v>
      </c>
      <c r="I825">
        <v>73198138.321799845</v>
      </c>
      <c r="J825">
        <v>72885676.696709827</v>
      </c>
      <c r="K825">
        <v>70525553.346179411</v>
      </c>
      <c r="L825">
        <v>71188689.719350159</v>
      </c>
    </row>
    <row r="826" spans="1:12" x14ac:dyDescent="0.25">
      <c r="A826">
        <v>71626989.851341188</v>
      </c>
      <c r="B826">
        <v>69350190.691593722</v>
      </c>
      <c r="C826">
        <v>81940137.687506452</v>
      </c>
      <c r="D826">
        <v>77375048.425154403</v>
      </c>
      <c r="E826">
        <v>84709911.733909279</v>
      </c>
      <c r="F826">
        <v>80357993.701293468</v>
      </c>
      <c r="G826">
        <v>93175697.863093615</v>
      </c>
      <c r="H826">
        <v>86769957.645353049</v>
      </c>
      <c r="I826">
        <v>81239848.685014188</v>
      </c>
      <c r="J826">
        <v>76812982.991276279</v>
      </c>
      <c r="K826">
        <v>72501447.060121447</v>
      </c>
      <c r="L826">
        <v>76712638.341337025</v>
      </c>
    </row>
    <row r="827" spans="1:12" x14ac:dyDescent="0.25">
      <c r="A827">
        <v>71200754.733545899</v>
      </c>
      <c r="B827">
        <v>68801743.082161561</v>
      </c>
      <c r="C827">
        <v>79952137.067283005</v>
      </c>
      <c r="D827">
        <v>82336553.947326034</v>
      </c>
      <c r="E827">
        <v>79837055.407805219</v>
      </c>
      <c r="F827">
        <v>94143742.73602277</v>
      </c>
      <c r="G827">
        <v>91220261.19672662</v>
      </c>
      <c r="H827">
        <v>97310746.065516859</v>
      </c>
      <c r="I827">
        <v>75194607.407748476</v>
      </c>
      <c r="J827">
        <v>80601738.514068604</v>
      </c>
      <c r="K827">
        <v>71147813.442296237</v>
      </c>
      <c r="L827">
        <v>79261864.125224724</v>
      </c>
    </row>
    <row r="828" spans="1:12" x14ac:dyDescent="0.25">
      <c r="A828">
        <v>71417165.852441877</v>
      </c>
      <c r="B828">
        <v>59384965.591136932</v>
      </c>
      <c r="C828">
        <v>82883458.167254925</v>
      </c>
      <c r="D828">
        <v>74324490.343036518</v>
      </c>
      <c r="E828">
        <v>89820197.386080489</v>
      </c>
      <c r="F828">
        <v>83195449.356378347</v>
      </c>
      <c r="G828">
        <v>97230220.020786911</v>
      </c>
      <c r="H828">
        <v>86230064.698820129</v>
      </c>
      <c r="I828">
        <v>75383719.907909647</v>
      </c>
      <c r="J828">
        <v>75116728.978621006</v>
      </c>
      <c r="K828">
        <v>75317225.717165202</v>
      </c>
      <c r="L828">
        <v>70868536.786810398</v>
      </c>
    </row>
    <row r="829" spans="1:12" x14ac:dyDescent="0.25">
      <c r="A829">
        <v>62140243.266638786</v>
      </c>
      <c r="B829">
        <v>60138716.503326632</v>
      </c>
      <c r="C829">
        <v>77224371.411876023</v>
      </c>
      <c r="D829">
        <v>75512767.293704689</v>
      </c>
      <c r="E829">
        <v>79866979.981901154</v>
      </c>
      <c r="F829">
        <v>86075392.27943103</v>
      </c>
      <c r="G829">
        <v>92174418.588742927</v>
      </c>
      <c r="H829">
        <v>83188301.771274775</v>
      </c>
      <c r="I829">
        <v>80634983.526050463</v>
      </c>
      <c r="J829">
        <v>75018846.229603395</v>
      </c>
      <c r="K829">
        <v>69679064.515310019</v>
      </c>
      <c r="L829">
        <v>76396529.034192681</v>
      </c>
    </row>
    <row r="830" spans="1:12" x14ac:dyDescent="0.25">
      <c r="A830">
        <v>73903459.23796159</v>
      </c>
      <c r="B830">
        <v>64100700.279653348</v>
      </c>
      <c r="C830">
        <v>80706020.733622894</v>
      </c>
      <c r="D830">
        <v>74544994.747208327</v>
      </c>
      <c r="E830">
        <v>84927403.366444409</v>
      </c>
      <c r="F830">
        <v>89079074.611626044</v>
      </c>
      <c r="G830">
        <v>91812584.786682382</v>
      </c>
      <c r="H830">
        <v>84916084.291007683</v>
      </c>
      <c r="I830">
        <v>81174316.822060436</v>
      </c>
      <c r="J830">
        <v>82496815.608667627</v>
      </c>
      <c r="K830">
        <v>78553485.179743856</v>
      </c>
      <c r="L830">
        <v>83536883.378621817</v>
      </c>
    </row>
    <row r="831" spans="1:12" x14ac:dyDescent="0.25">
      <c r="A831">
        <v>72664651.514114991</v>
      </c>
      <c r="B831">
        <v>63723775.508775286</v>
      </c>
      <c r="C831">
        <v>85845889.133745477</v>
      </c>
      <c r="D831">
        <v>77022301.96491316</v>
      </c>
      <c r="E831">
        <v>75754470.857768238</v>
      </c>
      <c r="F831">
        <v>82943725.628959909</v>
      </c>
      <c r="G831">
        <v>86805610.055499107</v>
      </c>
      <c r="H831">
        <v>83697196.738926977</v>
      </c>
      <c r="I831">
        <v>70957493.032927826</v>
      </c>
      <c r="J831">
        <v>74683264.238400429</v>
      </c>
      <c r="K831">
        <v>74017434.854726002</v>
      </c>
      <c r="L831">
        <v>70276906.886449859</v>
      </c>
    </row>
    <row r="832" spans="1:12" x14ac:dyDescent="0.25">
      <c r="A832">
        <v>71983554.268023401</v>
      </c>
      <c r="B832">
        <v>67217881.564185426</v>
      </c>
      <c r="C832">
        <v>81745939.309079289</v>
      </c>
      <c r="D832">
        <v>73479995.439260408</v>
      </c>
      <c r="E832">
        <v>81979335.175182417</v>
      </c>
      <c r="F832">
        <v>88390144.351985008</v>
      </c>
      <c r="G832">
        <v>93006414.389778465</v>
      </c>
      <c r="H832">
        <v>91124986.319093153</v>
      </c>
      <c r="I832">
        <v>76449318.169273525</v>
      </c>
      <c r="J832">
        <v>82768623.069830775</v>
      </c>
      <c r="K832">
        <v>69511080.724611118</v>
      </c>
      <c r="L832">
        <v>81623539.856764734</v>
      </c>
    </row>
    <row r="833" spans="1:12" x14ac:dyDescent="0.25">
      <c r="A833">
        <v>75760252.056523696</v>
      </c>
      <c r="B833">
        <v>64727901.209097229</v>
      </c>
      <c r="C833">
        <v>75075692.855197534</v>
      </c>
      <c r="D833">
        <v>80632704.58222279</v>
      </c>
      <c r="E833">
        <v>79800323.740937904</v>
      </c>
      <c r="F833">
        <v>85383007.221463948</v>
      </c>
      <c r="G833">
        <v>95545831.97250618</v>
      </c>
      <c r="H833">
        <v>88947433.138490707</v>
      </c>
      <c r="I833">
        <v>81097143.153163135</v>
      </c>
      <c r="J833">
        <v>79266391.879212365</v>
      </c>
      <c r="K833">
        <v>80372897.485074967</v>
      </c>
      <c r="L833">
        <v>79862948.332240567</v>
      </c>
    </row>
    <row r="834" spans="1:12" x14ac:dyDescent="0.25">
      <c r="A834">
        <v>67946301.784747392</v>
      </c>
      <c r="B834">
        <v>63067211.538545832</v>
      </c>
      <c r="C834">
        <v>80550685.310757026</v>
      </c>
      <c r="D834">
        <v>78425425.54637748</v>
      </c>
      <c r="E834">
        <v>85105790.019894972</v>
      </c>
      <c r="F834">
        <v>82471386.058209613</v>
      </c>
      <c r="G834">
        <v>90373068.138804749</v>
      </c>
      <c r="H834">
        <v>89110526.47984992</v>
      </c>
      <c r="I834">
        <v>75575953.339264885</v>
      </c>
      <c r="J834">
        <v>77293087.091753572</v>
      </c>
      <c r="K834">
        <v>70789563.467689708</v>
      </c>
      <c r="L834">
        <v>70528765.961995855</v>
      </c>
    </row>
    <row r="835" spans="1:12" x14ac:dyDescent="0.25">
      <c r="A835">
        <v>64981494.724169299</v>
      </c>
      <c r="B835">
        <v>55760353.13214726</v>
      </c>
      <c r="C835">
        <v>73995171.076516032</v>
      </c>
      <c r="D835">
        <v>77138057.583051324</v>
      </c>
      <c r="E835">
        <v>81864543.78455542</v>
      </c>
      <c r="F835">
        <v>87849306.832423985</v>
      </c>
      <c r="G835">
        <v>90114619.48031649</v>
      </c>
      <c r="H835">
        <v>81917966.080500647</v>
      </c>
      <c r="I835">
        <v>76149061.721139461</v>
      </c>
      <c r="J835">
        <v>72468962.468505889</v>
      </c>
      <c r="K835">
        <v>74007667.149041265</v>
      </c>
      <c r="L835">
        <v>78686741.756081477</v>
      </c>
    </row>
    <row r="836" spans="1:12" x14ac:dyDescent="0.25">
      <c r="A836">
        <v>75220651.794400573</v>
      </c>
      <c r="B836">
        <v>60044293.735611461</v>
      </c>
      <c r="C836">
        <v>83730156.007077083</v>
      </c>
      <c r="D836">
        <v>78625732.523969814</v>
      </c>
      <c r="E836">
        <v>78396826.575726941</v>
      </c>
      <c r="F836">
        <v>88266413.962012112</v>
      </c>
      <c r="G836">
        <v>94140186.840330347</v>
      </c>
      <c r="H836">
        <v>88316101.339401051</v>
      </c>
      <c r="I836">
        <v>74234630.258203909</v>
      </c>
      <c r="J836">
        <v>79270924.225285903</v>
      </c>
      <c r="K836">
        <v>70008944.672333434</v>
      </c>
      <c r="L836">
        <v>75630525.640270039</v>
      </c>
    </row>
    <row r="837" spans="1:12" x14ac:dyDescent="0.25">
      <c r="A837">
        <v>70680243.969309747</v>
      </c>
      <c r="B837">
        <v>59847804.666799121</v>
      </c>
      <c r="C837">
        <v>78544498.042645618</v>
      </c>
      <c r="D837">
        <v>77973938.432540014</v>
      </c>
      <c r="E837">
        <v>81409043.990139499</v>
      </c>
      <c r="F837">
        <v>88763629.774680331</v>
      </c>
      <c r="G837">
        <v>95090923.496078849</v>
      </c>
      <c r="H837">
        <v>91721463.586683318</v>
      </c>
      <c r="I837">
        <v>77596708.381813124</v>
      </c>
      <c r="J837">
        <v>80498782.972194046</v>
      </c>
      <c r="K837">
        <v>71694476.366946325</v>
      </c>
      <c r="L837">
        <v>81817610.726997629</v>
      </c>
    </row>
    <row r="838" spans="1:12" x14ac:dyDescent="0.25">
      <c r="A838">
        <v>71305416.630780533</v>
      </c>
      <c r="B838">
        <v>61214826.673113205</v>
      </c>
      <c r="C838">
        <v>75829038.785393551</v>
      </c>
      <c r="D838">
        <v>76317450.605044976</v>
      </c>
      <c r="E838">
        <v>79932205.955286637</v>
      </c>
      <c r="F838">
        <v>82192963.904334053</v>
      </c>
      <c r="G838">
        <v>87369716.418618068</v>
      </c>
      <c r="H838">
        <v>83985556.263736576</v>
      </c>
      <c r="I838">
        <v>72525397.243480772</v>
      </c>
      <c r="J838">
        <v>72976298.146060944</v>
      </c>
      <c r="K838">
        <v>63951190.571671791</v>
      </c>
      <c r="L838">
        <v>74793843.666676968</v>
      </c>
    </row>
    <row r="839" spans="1:12" x14ac:dyDescent="0.25">
      <c r="A839">
        <v>67796212.235663682</v>
      </c>
      <c r="B839">
        <v>63643711.197460562</v>
      </c>
      <c r="C839">
        <v>82734255.691903993</v>
      </c>
      <c r="D839">
        <v>75191760.602172181</v>
      </c>
      <c r="E839">
        <v>77533427.302479461</v>
      </c>
      <c r="F839">
        <v>87288612.467617765</v>
      </c>
      <c r="G839">
        <v>90215856.007607117</v>
      </c>
      <c r="H839">
        <v>86681660.627585024</v>
      </c>
      <c r="I839">
        <v>73042015.818296582</v>
      </c>
      <c r="J839">
        <v>79896375.634331882</v>
      </c>
      <c r="K839">
        <v>70929305.201125696</v>
      </c>
      <c r="L839">
        <v>79029013.874144629</v>
      </c>
    </row>
    <row r="840" spans="1:12" x14ac:dyDescent="0.25">
      <c r="A840">
        <v>72568857.92106761</v>
      </c>
      <c r="B840">
        <v>65860873.92366837</v>
      </c>
      <c r="C840">
        <v>82246450.30659911</v>
      </c>
      <c r="D840">
        <v>76419569.946587577</v>
      </c>
      <c r="E840">
        <v>84164734.75534676</v>
      </c>
      <c r="F840">
        <v>91882219.797006562</v>
      </c>
      <c r="G840">
        <v>93381183.816322982</v>
      </c>
      <c r="H840">
        <v>88315386.319866136</v>
      </c>
      <c r="I840">
        <v>79067621.905584037</v>
      </c>
      <c r="J840">
        <v>80760938.799447596</v>
      </c>
      <c r="K840">
        <v>71383982.057560131</v>
      </c>
      <c r="L840">
        <v>73326990.881784648</v>
      </c>
    </row>
    <row r="841" spans="1:12" x14ac:dyDescent="0.25">
      <c r="A841">
        <v>71444461.585863143</v>
      </c>
      <c r="B841">
        <v>65224298.946476273</v>
      </c>
      <c r="C841">
        <v>76551422.388532311</v>
      </c>
      <c r="D841">
        <v>81648097.892685443</v>
      </c>
      <c r="E841">
        <v>82405300.813386381</v>
      </c>
      <c r="F841">
        <v>89598701.432417929</v>
      </c>
      <c r="G841">
        <v>94389773.295028701</v>
      </c>
      <c r="H841">
        <v>93002051.608519018</v>
      </c>
      <c r="I841">
        <v>80567031.34089978</v>
      </c>
      <c r="J841">
        <v>79912022.561529279</v>
      </c>
      <c r="K841">
        <v>74650757.891587317</v>
      </c>
      <c r="L841">
        <v>82343345.603757709</v>
      </c>
    </row>
    <row r="842" spans="1:12" x14ac:dyDescent="0.25">
      <c r="A842">
        <v>68158181.896835014</v>
      </c>
      <c r="B842">
        <v>63778309.720315538</v>
      </c>
      <c r="C842">
        <v>82043746.365795419</v>
      </c>
      <c r="D842">
        <v>75407009.446118802</v>
      </c>
      <c r="E842">
        <v>83974250.365545601</v>
      </c>
      <c r="F842">
        <v>85007960.307473987</v>
      </c>
      <c r="G842">
        <v>90468561.498490334</v>
      </c>
      <c r="H842">
        <v>85077182.844875127</v>
      </c>
      <c r="I842">
        <v>77598066.403981626</v>
      </c>
      <c r="J842">
        <v>82256907.736858964</v>
      </c>
      <c r="K842">
        <v>68758953.742116392</v>
      </c>
      <c r="L842">
        <v>77695947.443064362</v>
      </c>
    </row>
    <row r="843" spans="1:12" x14ac:dyDescent="0.25">
      <c r="A843">
        <v>69486218.308775485</v>
      </c>
      <c r="B843">
        <v>64149773.398940124</v>
      </c>
      <c r="C843">
        <v>79852897.958308682</v>
      </c>
      <c r="D843">
        <v>76976418.902476162</v>
      </c>
      <c r="E843">
        <v>83164613.535943329</v>
      </c>
      <c r="F843">
        <v>83124169.283130869</v>
      </c>
      <c r="G843">
        <v>89591629.048818722</v>
      </c>
      <c r="H843">
        <v>95791596.636851639</v>
      </c>
      <c r="I843">
        <v>79478935.013751999</v>
      </c>
      <c r="J843">
        <v>84668875.134182349</v>
      </c>
      <c r="K843">
        <v>80840062.823256582</v>
      </c>
      <c r="L843">
        <v>78555051.822980195</v>
      </c>
    </row>
    <row r="844" spans="1:12" x14ac:dyDescent="0.25">
      <c r="A844">
        <v>63481939.432073802</v>
      </c>
      <c r="B844">
        <v>57586641.497711062</v>
      </c>
      <c r="C844">
        <v>72240970.286958665</v>
      </c>
      <c r="D844">
        <v>75118949.085258707</v>
      </c>
      <c r="E844">
        <v>77034120.807030872</v>
      </c>
      <c r="F844">
        <v>93396806.929207757</v>
      </c>
      <c r="G844">
        <v>92654786.320109382</v>
      </c>
      <c r="H844">
        <v>91890867.764166042</v>
      </c>
      <c r="I844">
        <v>68642368.81360355</v>
      </c>
      <c r="J844">
        <v>74605943.231075332</v>
      </c>
      <c r="K844">
        <v>75098491.948901683</v>
      </c>
      <c r="L844">
        <v>74928026.761304632</v>
      </c>
    </row>
    <row r="845" spans="1:12" x14ac:dyDescent="0.25">
      <c r="A845">
        <v>69599474.211366385</v>
      </c>
      <c r="B845">
        <v>69198812.068258792</v>
      </c>
      <c r="C845">
        <v>79309182.554040998</v>
      </c>
      <c r="D845">
        <v>81835853.896743253</v>
      </c>
      <c r="E845">
        <v>77983259.736977488</v>
      </c>
      <c r="F845">
        <v>86394012.351110503</v>
      </c>
      <c r="G845">
        <v>93007046.974522352</v>
      </c>
      <c r="H845">
        <v>90541825.249711215</v>
      </c>
      <c r="I845">
        <v>77502904.973469317</v>
      </c>
      <c r="J845">
        <v>77116830.868557736</v>
      </c>
      <c r="K845">
        <v>74059697.950847954</v>
      </c>
      <c r="L845">
        <v>72597508.507425964</v>
      </c>
    </row>
    <row r="846" spans="1:12" x14ac:dyDescent="0.25">
      <c r="A846">
        <v>70110298.677325621</v>
      </c>
      <c r="B846">
        <v>66418477.109267905</v>
      </c>
      <c r="C846">
        <v>78887045.974753231</v>
      </c>
      <c r="D846">
        <v>76343935.615570217</v>
      </c>
      <c r="E846">
        <v>79449067.22612901</v>
      </c>
      <c r="F846">
        <v>85491687.652953252</v>
      </c>
      <c r="G846">
        <v>97854116.051551104</v>
      </c>
      <c r="H846">
        <v>93885783.61337623</v>
      </c>
      <c r="I846">
        <v>73242655.999731109</v>
      </c>
      <c r="J846">
        <v>73598369.058385178</v>
      </c>
      <c r="K846">
        <v>65960807.323803909</v>
      </c>
      <c r="L846">
        <v>70538943.234329924</v>
      </c>
    </row>
    <row r="847" spans="1:12" x14ac:dyDescent="0.25">
      <c r="A847">
        <v>67567210.747373417</v>
      </c>
      <c r="B847">
        <v>58233336.232041016</v>
      </c>
      <c r="C847">
        <v>71815891.625776559</v>
      </c>
      <c r="D847">
        <v>69188282.713701293</v>
      </c>
      <c r="E847">
        <v>80971575.892429605</v>
      </c>
      <c r="F847">
        <v>81574200.198921785</v>
      </c>
      <c r="G847">
        <v>93207479.735509217</v>
      </c>
      <c r="H847">
        <v>88922559.644728392</v>
      </c>
      <c r="I847">
        <v>69979285.382339388</v>
      </c>
      <c r="J847">
        <v>71100721.818199575</v>
      </c>
      <c r="K847">
        <v>63123023.291380443</v>
      </c>
      <c r="L847">
        <v>65423077.183933072</v>
      </c>
    </row>
    <row r="848" spans="1:12" x14ac:dyDescent="0.25">
      <c r="A848">
        <v>69927077.859322965</v>
      </c>
      <c r="B848">
        <v>60246793.314566851</v>
      </c>
      <c r="C848">
        <v>79782587.318227321</v>
      </c>
      <c r="D848">
        <v>77179244.693933949</v>
      </c>
      <c r="E848">
        <v>86358501.350224778</v>
      </c>
      <c r="F848">
        <v>83319788.309681833</v>
      </c>
      <c r="G848">
        <v>95868604.896567106</v>
      </c>
      <c r="H848">
        <v>89013673.640680313</v>
      </c>
      <c r="I848">
        <v>77516304.000243664</v>
      </c>
      <c r="J848">
        <v>81271207.12523748</v>
      </c>
      <c r="K848">
        <v>72705529.624472544</v>
      </c>
      <c r="L848">
        <v>76205606.427138343</v>
      </c>
    </row>
    <row r="849" spans="1:12" x14ac:dyDescent="0.25">
      <c r="A849">
        <v>75164979.369488612</v>
      </c>
      <c r="B849">
        <v>62854278.497457981</v>
      </c>
      <c r="C849">
        <v>81136228.727838054</v>
      </c>
      <c r="D849">
        <v>78150452.977028564</v>
      </c>
      <c r="E849">
        <v>84799758.001406789</v>
      </c>
      <c r="F849">
        <v>89146502.3990352</v>
      </c>
      <c r="G849">
        <v>96468576.587671861</v>
      </c>
      <c r="H849">
        <v>92792327.13386099</v>
      </c>
      <c r="I849">
        <v>76410833.652037233</v>
      </c>
      <c r="J849">
        <v>81427681.42832762</v>
      </c>
      <c r="K849">
        <v>70562223.635468617</v>
      </c>
      <c r="L849">
        <v>76443908.754830912</v>
      </c>
    </row>
    <row r="850" spans="1:12" x14ac:dyDescent="0.25">
      <c r="A850">
        <v>69266415.413221925</v>
      </c>
      <c r="B850">
        <v>63826776.96002572</v>
      </c>
      <c r="C850">
        <v>79604669.166798696</v>
      </c>
      <c r="D850">
        <v>75533904.968930393</v>
      </c>
      <c r="E850">
        <v>88248535.888651118</v>
      </c>
      <c r="F850">
        <v>83242624.634061292</v>
      </c>
      <c r="G850">
        <v>86297146.831608713</v>
      </c>
      <c r="H850">
        <v>88824138.180355445</v>
      </c>
      <c r="I850">
        <v>79101189.970935687</v>
      </c>
      <c r="J850">
        <v>81377372.315356955</v>
      </c>
      <c r="K850">
        <v>70169812.770732686</v>
      </c>
      <c r="L850">
        <v>74392921.967364922</v>
      </c>
    </row>
    <row r="851" spans="1:12" x14ac:dyDescent="0.25">
      <c r="A851">
        <v>71172128.886710778</v>
      </c>
      <c r="B851">
        <v>67729812.69985421</v>
      </c>
      <c r="C851">
        <v>79197229.140352398</v>
      </c>
      <c r="D851">
        <v>81139268.558775663</v>
      </c>
      <c r="E851">
        <v>90622968.194685727</v>
      </c>
      <c r="F851">
        <v>87619559.646741182</v>
      </c>
      <c r="G851">
        <v>97714840.19908534</v>
      </c>
      <c r="H851">
        <v>88949298.727840871</v>
      </c>
      <c r="I851">
        <v>72623428.676188439</v>
      </c>
      <c r="J851">
        <v>77283046.443886966</v>
      </c>
      <c r="K851">
        <v>73428068.688018188</v>
      </c>
      <c r="L851">
        <v>74796222.477436438</v>
      </c>
    </row>
    <row r="852" spans="1:12" x14ac:dyDescent="0.25">
      <c r="A852">
        <v>65829500.898325272</v>
      </c>
      <c r="B852">
        <v>55767231.679572366</v>
      </c>
      <c r="C852">
        <v>77577430.508920088</v>
      </c>
      <c r="D852">
        <v>78264633.127797514</v>
      </c>
      <c r="E852">
        <v>82916221.52214472</v>
      </c>
      <c r="F852">
        <v>83337895.490324721</v>
      </c>
      <c r="G852">
        <v>87710301.973984733</v>
      </c>
      <c r="H852">
        <v>82100641.859328732</v>
      </c>
      <c r="I852">
        <v>71670832.607366771</v>
      </c>
      <c r="J852">
        <v>84132895.645966947</v>
      </c>
      <c r="K852">
        <v>67303450.624761268</v>
      </c>
      <c r="L852">
        <v>80753129.102127075</v>
      </c>
    </row>
    <row r="853" spans="1:12" x14ac:dyDescent="0.25">
      <c r="A853">
        <v>68716562.697724894</v>
      </c>
      <c r="B853">
        <v>55475331.093738168</v>
      </c>
      <c r="C853">
        <v>81607508.114882469</v>
      </c>
      <c r="D853">
        <v>77069462.066561937</v>
      </c>
      <c r="E853">
        <v>84724599.025905594</v>
      </c>
      <c r="F853">
        <v>80979604.795604825</v>
      </c>
      <c r="G853">
        <v>91971359.586784095</v>
      </c>
      <c r="H853">
        <v>84178150.35984762</v>
      </c>
      <c r="I853">
        <v>69644461.787168667</v>
      </c>
      <c r="J853">
        <v>74975782.700852215</v>
      </c>
      <c r="K853">
        <v>69563405.442801967</v>
      </c>
      <c r="L853">
        <v>77015581.715893805</v>
      </c>
    </row>
    <row r="854" spans="1:12" x14ac:dyDescent="0.25">
      <c r="A854">
        <v>71368073.522087619</v>
      </c>
      <c r="B854">
        <v>62411448.837262049</v>
      </c>
      <c r="C854">
        <v>79085076.651381105</v>
      </c>
      <c r="D854">
        <v>74390769.971899748</v>
      </c>
      <c r="E854">
        <v>83270494.534952819</v>
      </c>
      <c r="F854">
        <v>90035156.105859995</v>
      </c>
      <c r="G854">
        <v>95279006.202048063</v>
      </c>
      <c r="H854">
        <v>89597477.500936776</v>
      </c>
      <c r="I854">
        <v>75692563.138821468</v>
      </c>
      <c r="J854">
        <v>80248524.203399062</v>
      </c>
      <c r="K854">
        <v>69595226.288696662</v>
      </c>
      <c r="L854">
        <v>76711806.688785076</v>
      </c>
    </row>
    <row r="855" spans="1:12" x14ac:dyDescent="0.25">
      <c r="A855">
        <v>68000613.173409089</v>
      </c>
      <c r="B855">
        <v>54541411.765581436</v>
      </c>
      <c r="C855">
        <v>72144863.326560229</v>
      </c>
      <c r="D855">
        <v>69697134.006763533</v>
      </c>
      <c r="E855">
        <v>72649173.560293972</v>
      </c>
      <c r="F855">
        <v>77055900.90029259</v>
      </c>
      <c r="G855">
        <v>81112952.594460979</v>
      </c>
      <c r="H855">
        <v>79167444.140874341</v>
      </c>
      <c r="I855">
        <v>67079706.908805773</v>
      </c>
      <c r="J855">
        <v>71273407.516256347</v>
      </c>
      <c r="K855">
        <v>67682658.366095647</v>
      </c>
      <c r="L855">
        <v>72601959.522473752</v>
      </c>
    </row>
    <row r="856" spans="1:12" x14ac:dyDescent="0.25">
      <c r="A856">
        <v>66546094.889748886</v>
      </c>
      <c r="B856">
        <v>64387394.667199008</v>
      </c>
      <c r="C856">
        <v>78192216.302044958</v>
      </c>
      <c r="D856">
        <v>74508889.401468605</v>
      </c>
      <c r="E856">
        <v>81361196.722399741</v>
      </c>
      <c r="F856">
        <v>81235300.955369338</v>
      </c>
      <c r="G856">
        <v>85549417.539436445</v>
      </c>
      <c r="H856">
        <v>86093020.391694218</v>
      </c>
      <c r="I856">
        <v>74041515.285317555</v>
      </c>
      <c r="J856">
        <v>79078577.880125061</v>
      </c>
      <c r="K856">
        <v>76438276.656810269</v>
      </c>
      <c r="L856">
        <v>78026998.994721219</v>
      </c>
    </row>
    <row r="857" spans="1:12" x14ac:dyDescent="0.25">
      <c r="A857">
        <v>75173015.537582591</v>
      </c>
      <c r="B857">
        <v>67222183.717894703</v>
      </c>
      <c r="C857">
        <v>82377612.774507821</v>
      </c>
      <c r="D857">
        <v>83025726.800412565</v>
      </c>
      <c r="E857">
        <v>85512212.613705739</v>
      </c>
      <c r="F857">
        <v>91280399.912045285</v>
      </c>
      <c r="G857">
        <v>93763880.632328928</v>
      </c>
      <c r="H857">
        <v>88828540.473196954</v>
      </c>
      <c r="I857">
        <v>67761810.45759812</v>
      </c>
      <c r="J857">
        <v>80020633.454293922</v>
      </c>
      <c r="K857">
        <v>69915004.86923711</v>
      </c>
      <c r="L857">
        <v>76646474.803162292</v>
      </c>
    </row>
    <row r="858" spans="1:12" x14ac:dyDescent="0.25">
      <c r="A858">
        <v>75288148.385409445</v>
      </c>
      <c r="B858">
        <v>62157042.115981475</v>
      </c>
      <c r="C858">
        <v>75288091.051929668</v>
      </c>
      <c r="D858">
        <v>76478688.630124331</v>
      </c>
      <c r="E858">
        <v>78746799.271004871</v>
      </c>
      <c r="F858">
        <v>88069985.456868783</v>
      </c>
      <c r="G858">
        <v>91360365.909389287</v>
      </c>
      <c r="H858">
        <v>89518169.550248459</v>
      </c>
      <c r="I858">
        <v>73480573.19884333</v>
      </c>
      <c r="J858">
        <v>80780221.765013725</v>
      </c>
      <c r="K858">
        <v>69675791.552373573</v>
      </c>
      <c r="L858">
        <v>75868345.662874177</v>
      </c>
    </row>
    <row r="859" spans="1:12" x14ac:dyDescent="0.25">
      <c r="A859">
        <v>71935638.962982476</v>
      </c>
      <c r="B859">
        <v>63089639.825893097</v>
      </c>
      <c r="C859">
        <v>77627353.599184141</v>
      </c>
      <c r="D859">
        <v>82468777.381351233</v>
      </c>
      <c r="E859">
        <v>79182752.475049213</v>
      </c>
      <c r="F859">
        <v>88389330.881964311</v>
      </c>
      <c r="G859">
        <v>93753208.416265234</v>
      </c>
      <c r="H859">
        <v>85022716.238890633</v>
      </c>
      <c r="I859">
        <v>76311651.624844834</v>
      </c>
      <c r="J859">
        <v>86322382.645984486</v>
      </c>
      <c r="K859">
        <v>75596278.388708547</v>
      </c>
      <c r="L859">
        <v>75707760.135671303</v>
      </c>
    </row>
    <row r="860" spans="1:12" x14ac:dyDescent="0.25">
      <c r="A860">
        <v>72454660.354949966</v>
      </c>
      <c r="B860">
        <v>61357694.368448555</v>
      </c>
      <c r="C860">
        <v>79033073.796617523</v>
      </c>
      <c r="D860">
        <v>73467322.611087814</v>
      </c>
      <c r="E860">
        <v>77517443.621027768</v>
      </c>
      <c r="F860">
        <v>82320089.929773331</v>
      </c>
      <c r="G860">
        <v>87655631.258263424</v>
      </c>
      <c r="H860">
        <v>86478031.938129351</v>
      </c>
      <c r="I860">
        <v>65986632.087293923</v>
      </c>
      <c r="J860">
        <v>72912315.293686852</v>
      </c>
      <c r="K860">
        <v>73637475.359167874</v>
      </c>
      <c r="L860">
        <v>74847722.584383264</v>
      </c>
    </row>
    <row r="861" spans="1:12" x14ac:dyDescent="0.25">
      <c r="A861">
        <v>67586046.792207524</v>
      </c>
      <c r="B861">
        <v>58897549.096360184</v>
      </c>
      <c r="C861">
        <v>83629584.920998186</v>
      </c>
      <c r="D861">
        <v>72650713.062484771</v>
      </c>
      <c r="E861">
        <v>80156825.111576349</v>
      </c>
      <c r="F861">
        <v>83195705.532495245</v>
      </c>
      <c r="G861">
        <v>90029548.768114716</v>
      </c>
      <c r="H861">
        <v>85202175.742166534</v>
      </c>
      <c r="I861">
        <v>73618809.747073933</v>
      </c>
      <c r="J861">
        <v>74230118.867790967</v>
      </c>
      <c r="K861">
        <v>75879498.671852753</v>
      </c>
      <c r="L861">
        <v>80608215.027686566</v>
      </c>
    </row>
    <row r="862" spans="1:12" x14ac:dyDescent="0.25">
      <c r="A862">
        <v>70492281.790646553</v>
      </c>
      <c r="B862">
        <v>61456572.033035114</v>
      </c>
      <c r="C862">
        <v>85093646.883384556</v>
      </c>
      <c r="D862">
        <v>73057978.99388279</v>
      </c>
      <c r="E862">
        <v>81332846.361387074</v>
      </c>
      <c r="F862">
        <v>85202605.171289712</v>
      </c>
      <c r="G862">
        <v>90699552.423185274</v>
      </c>
      <c r="H862">
        <v>87379921.33778742</v>
      </c>
      <c r="I862">
        <v>78781644.13293609</v>
      </c>
      <c r="J862">
        <v>81356843.464587599</v>
      </c>
      <c r="K862">
        <v>70418354.682900712</v>
      </c>
      <c r="L862">
        <v>75691691.930208325</v>
      </c>
    </row>
    <row r="863" spans="1:12" x14ac:dyDescent="0.25">
      <c r="A863">
        <v>69478884.786532268</v>
      </c>
      <c r="B863">
        <v>64291615.286605746</v>
      </c>
      <c r="C863">
        <v>79584319.5011006</v>
      </c>
      <c r="D863">
        <v>77522555.218817577</v>
      </c>
      <c r="E863">
        <v>81897644.928421378</v>
      </c>
      <c r="F863">
        <v>84295545.547452286</v>
      </c>
      <c r="G863">
        <v>83636238.492091298</v>
      </c>
      <c r="H863">
        <v>88152872.933260292</v>
      </c>
      <c r="I863">
        <v>71743507.64620012</v>
      </c>
      <c r="J863">
        <v>78323687.74672544</v>
      </c>
      <c r="K863">
        <v>77895753.236841887</v>
      </c>
      <c r="L863">
        <v>84577866.741653398</v>
      </c>
    </row>
    <row r="864" spans="1:12" x14ac:dyDescent="0.25">
      <c r="A864">
        <v>69480146.908343449</v>
      </c>
      <c r="B864">
        <v>64277074.037465237</v>
      </c>
      <c r="C864">
        <v>79239331.791236296</v>
      </c>
      <c r="D864">
        <v>79837254.702576935</v>
      </c>
      <c r="E864">
        <v>82598071.931028038</v>
      </c>
      <c r="F864">
        <v>82195712.82047838</v>
      </c>
      <c r="G864">
        <v>91269456.722780436</v>
      </c>
      <c r="H864">
        <v>94719070.27845192</v>
      </c>
      <c r="I864">
        <v>80830172.205997691</v>
      </c>
      <c r="J864">
        <v>81918032.070598736</v>
      </c>
      <c r="K864">
        <v>76033402.574703768</v>
      </c>
      <c r="L864">
        <v>81471988.749302924</v>
      </c>
    </row>
    <row r="865" spans="1:12" x14ac:dyDescent="0.25">
      <c r="A865">
        <v>67803952.189517334</v>
      </c>
      <c r="B865">
        <v>60612040.817971267</v>
      </c>
      <c r="C865">
        <v>85739620.335712224</v>
      </c>
      <c r="D865">
        <v>76403801.75134784</v>
      </c>
      <c r="E865">
        <v>83795421.191625938</v>
      </c>
      <c r="F865">
        <v>85220151.397478983</v>
      </c>
      <c r="G865">
        <v>91653295.199445605</v>
      </c>
      <c r="H865">
        <v>91065954.30164738</v>
      </c>
      <c r="I865">
        <v>82466255.901501685</v>
      </c>
      <c r="J865">
        <v>78470163.857745796</v>
      </c>
      <c r="K865">
        <v>80497973.375191808</v>
      </c>
      <c r="L865">
        <v>78906580.543939114</v>
      </c>
    </row>
    <row r="866" spans="1:12" x14ac:dyDescent="0.25">
      <c r="A866">
        <v>65964111.333394788</v>
      </c>
      <c r="B866">
        <v>63212649.155543305</v>
      </c>
      <c r="C866">
        <v>86895418.690494865</v>
      </c>
      <c r="D866">
        <v>75853661.193644136</v>
      </c>
      <c r="E866">
        <v>82597125.659884483</v>
      </c>
      <c r="F866">
        <v>86927541.096082509</v>
      </c>
      <c r="G866">
        <v>92684674.114019156</v>
      </c>
      <c r="H866">
        <v>91277192.65298453</v>
      </c>
      <c r="I866">
        <v>83472684.62079066</v>
      </c>
      <c r="J866">
        <v>83944924.819770589</v>
      </c>
      <c r="K866">
        <v>77671703.982587785</v>
      </c>
      <c r="L866">
        <v>85658761.5147921</v>
      </c>
    </row>
    <row r="867" spans="1:12" x14ac:dyDescent="0.25">
      <c r="A867">
        <v>71763591.070703611</v>
      </c>
      <c r="B867">
        <v>65852055.143472522</v>
      </c>
      <c r="C867">
        <v>84178575.978790417</v>
      </c>
      <c r="D867">
        <v>74638659.815160811</v>
      </c>
      <c r="E867">
        <v>85012647.591689721</v>
      </c>
      <c r="F867">
        <v>81651093.131560624</v>
      </c>
      <c r="G867">
        <v>96158720.602193385</v>
      </c>
      <c r="H867">
        <v>90847419.54561995</v>
      </c>
      <c r="I867">
        <v>73147527.910961419</v>
      </c>
      <c r="J867">
        <v>80489182.042467698</v>
      </c>
      <c r="K867">
        <v>71001982.268284068</v>
      </c>
      <c r="L867">
        <v>75408238.998592645</v>
      </c>
    </row>
    <row r="868" spans="1:12" x14ac:dyDescent="0.25">
      <c r="A868">
        <v>69003123.965129524</v>
      </c>
      <c r="B868">
        <v>61927523.443587102</v>
      </c>
      <c r="C868">
        <v>73403008.808665276</v>
      </c>
      <c r="D868">
        <v>75791409.911077574</v>
      </c>
      <c r="E868">
        <v>79692102.038165882</v>
      </c>
      <c r="F868">
        <v>87954258.589043453</v>
      </c>
      <c r="G868">
        <v>93132250.891340807</v>
      </c>
      <c r="H868">
        <v>83102948.335283488</v>
      </c>
      <c r="I868">
        <v>67325646.371632278</v>
      </c>
      <c r="J868">
        <v>70730779.925091341</v>
      </c>
      <c r="K868">
        <v>73892735.856160328</v>
      </c>
      <c r="L868">
        <v>78822147.198447883</v>
      </c>
    </row>
    <row r="869" spans="1:12" x14ac:dyDescent="0.25">
      <c r="A869">
        <v>71410604.340107903</v>
      </c>
      <c r="B869">
        <v>65209942.363775417</v>
      </c>
      <c r="C869">
        <v>78943232.341671124</v>
      </c>
      <c r="D869">
        <v>78594662.211298808</v>
      </c>
      <c r="E869">
        <v>78810650.419997841</v>
      </c>
      <c r="F869">
        <v>89168969.420198157</v>
      </c>
      <c r="G869">
        <v>92275416.238441199</v>
      </c>
      <c r="H869">
        <v>86978428.467355564</v>
      </c>
      <c r="I869">
        <v>75486755.009829</v>
      </c>
      <c r="J869">
        <v>71778157.624566808</v>
      </c>
      <c r="K869">
        <v>67257518.445479393</v>
      </c>
      <c r="L869">
        <v>77419053.126543954</v>
      </c>
    </row>
    <row r="870" spans="1:12" x14ac:dyDescent="0.25">
      <c r="A870">
        <v>67310720.6138549</v>
      </c>
      <c r="B870">
        <v>64409876.442301504</v>
      </c>
      <c r="C870">
        <v>81293523.344114363</v>
      </c>
      <c r="D870">
        <v>77469089.456261396</v>
      </c>
      <c r="E870">
        <v>82353850.219351098</v>
      </c>
      <c r="F870">
        <v>88670613.258285299</v>
      </c>
      <c r="G870">
        <v>92225529.355721056</v>
      </c>
      <c r="H870">
        <v>89947989.736230209</v>
      </c>
      <c r="I870">
        <v>71620320.927192003</v>
      </c>
      <c r="J870">
        <v>79234108.167666256</v>
      </c>
      <c r="K870">
        <v>69827302.972409204</v>
      </c>
      <c r="L870">
        <v>71288435.241006821</v>
      </c>
    </row>
    <row r="871" spans="1:12" x14ac:dyDescent="0.25">
      <c r="A871">
        <v>65246087.49830845</v>
      </c>
      <c r="B871">
        <v>57777907.015469015</v>
      </c>
      <c r="C871">
        <v>76272780.34162432</v>
      </c>
      <c r="D871">
        <v>79837448.531723693</v>
      </c>
      <c r="E871">
        <v>70748274.770413041</v>
      </c>
      <c r="F871">
        <v>82563146.099515393</v>
      </c>
      <c r="G871">
        <v>81918504.948405385</v>
      </c>
      <c r="H871">
        <v>77430987.674050495</v>
      </c>
      <c r="I871">
        <v>65729609.125695713</v>
      </c>
      <c r="J871">
        <v>74476353.737826273</v>
      </c>
      <c r="K871">
        <v>67912398.156806752</v>
      </c>
      <c r="L871">
        <v>74570881.943321124</v>
      </c>
    </row>
    <row r="872" spans="1:12" x14ac:dyDescent="0.25">
      <c r="A872">
        <v>62106881.125234276</v>
      </c>
      <c r="B872">
        <v>54212040.062433697</v>
      </c>
      <c r="C872">
        <v>75444470.030834302</v>
      </c>
      <c r="D872">
        <v>75753165.37397866</v>
      </c>
      <c r="E872">
        <v>78596327.476372406</v>
      </c>
      <c r="F872">
        <v>79415517.009342059</v>
      </c>
      <c r="G872">
        <v>88393617.8448717</v>
      </c>
      <c r="H872">
        <v>81431120.249506682</v>
      </c>
      <c r="I872">
        <v>77753673.873481438</v>
      </c>
      <c r="J872">
        <v>72029308.825222999</v>
      </c>
      <c r="K872">
        <v>71711368.722374931</v>
      </c>
      <c r="L872">
        <v>71168290.867693231</v>
      </c>
    </row>
    <row r="873" spans="1:12" x14ac:dyDescent="0.25">
      <c r="A873">
        <v>68938604.260709703</v>
      </c>
      <c r="B873">
        <v>56069028.35559848</v>
      </c>
      <c r="C873">
        <v>78164320.744750604</v>
      </c>
      <c r="D873">
        <v>75390675.919111937</v>
      </c>
      <c r="E873">
        <v>82595844.446733654</v>
      </c>
      <c r="F873">
        <v>89900478.160150871</v>
      </c>
      <c r="G873">
        <v>88567162.545773447</v>
      </c>
      <c r="H873">
        <v>84829365.686337546</v>
      </c>
      <c r="I873">
        <v>78859821.711792335</v>
      </c>
      <c r="J873">
        <v>78528183.61635989</v>
      </c>
      <c r="K873">
        <v>72734919.295403272</v>
      </c>
      <c r="L873">
        <v>77097739.021952868</v>
      </c>
    </row>
    <row r="874" spans="1:12" x14ac:dyDescent="0.25">
      <c r="A874">
        <v>68175175.690969527</v>
      </c>
      <c r="B874">
        <v>68860611.297223657</v>
      </c>
      <c r="C874">
        <v>80022903.279540792</v>
      </c>
      <c r="D874">
        <v>83749427.950214162</v>
      </c>
      <c r="E874">
        <v>83247711.500218302</v>
      </c>
      <c r="F874">
        <v>85494878.101467848</v>
      </c>
      <c r="G874">
        <v>90365617.781784728</v>
      </c>
      <c r="H874">
        <v>92138831.842566863</v>
      </c>
      <c r="I874">
        <v>77100296.281411245</v>
      </c>
      <c r="J874">
        <v>79622505.713328436</v>
      </c>
      <c r="K874">
        <v>76923692.583306059</v>
      </c>
      <c r="L874">
        <v>81226665.24152264</v>
      </c>
    </row>
    <row r="875" spans="1:12" x14ac:dyDescent="0.25">
      <c r="A875">
        <v>74447884.765045628</v>
      </c>
      <c r="B875">
        <v>66018955.451405928</v>
      </c>
      <c r="C875">
        <v>86517571.452994362</v>
      </c>
      <c r="D875">
        <v>75445016.732986927</v>
      </c>
      <c r="E875">
        <v>77141916.551275328</v>
      </c>
      <c r="F875">
        <v>83358138.551217288</v>
      </c>
      <c r="G875">
        <v>91149724.457105815</v>
      </c>
      <c r="H875">
        <v>87515969.718388155</v>
      </c>
      <c r="I875">
        <v>79975568.6907157</v>
      </c>
      <c r="J875">
        <v>71954904.001991898</v>
      </c>
      <c r="K875">
        <v>71922352.399094209</v>
      </c>
      <c r="L875">
        <v>69969739.125783592</v>
      </c>
    </row>
    <row r="876" spans="1:12" x14ac:dyDescent="0.25">
      <c r="A876">
        <v>74542302.033888072</v>
      </c>
      <c r="B876">
        <v>64365579.933749199</v>
      </c>
      <c r="C876">
        <v>76936344.812956825</v>
      </c>
      <c r="D876">
        <v>80609042.311492801</v>
      </c>
      <c r="E876">
        <v>87006389.050821736</v>
      </c>
      <c r="F876">
        <v>88950905.910739422</v>
      </c>
      <c r="G876">
        <v>99264715.321512505</v>
      </c>
      <c r="H876">
        <v>85332248.726634324</v>
      </c>
      <c r="I876">
        <v>80697188.892176837</v>
      </c>
      <c r="J876">
        <v>84259280.925697044</v>
      </c>
      <c r="K876">
        <v>79643596.935606599</v>
      </c>
      <c r="L876">
        <v>83405300.895463288</v>
      </c>
    </row>
    <row r="877" spans="1:12" x14ac:dyDescent="0.25">
      <c r="A877">
        <v>72692559.13028872</v>
      </c>
      <c r="B877">
        <v>63638841.131200202</v>
      </c>
      <c r="C877">
        <v>74640033.316815987</v>
      </c>
      <c r="D877">
        <v>78719372.475673258</v>
      </c>
      <c r="E877">
        <v>81423858.344108865</v>
      </c>
      <c r="F877">
        <v>84406523.256113112</v>
      </c>
      <c r="G877">
        <v>91198840.928984851</v>
      </c>
      <c r="H877">
        <v>88821350.873380646</v>
      </c>
      <c r="I877">
        <v>71717416.378412351</v>
      </c>
      <c r="J877">
        <v>78027581.125786081</v>
      </c>
      <c r="K877">
        <v>76422032.523316324</v>
      </c>
      <c r="L877">
        <v>78066714.307895064</v>
      </c>
    </row>
    <row r="878" spans="1:12" x14ac:dyDescent="0.25">
      <c r="A878">
        <v>66182511.190702379</v>
      </c>
      <c r="B878">
        <v>62456528.050581008</v>
      </c>
      <c r="C878">
        <v>79843354.184361607</v>
      </c>
      <c r="D878">
        <v>72697404.956009805</v>
      </c>
      <c r="E878">
        <v>82817232.432291701</v>
      </c>
      <c r="F878">
        <v>84516807.245368719</v>
      </c>
      <c r="G878">
        <v>88335540.697949469</v>
      </c>
      <c r="H878">
        <v>87394988.595995754</v>
      </c>
      <c r="I878">
        <v>79346769.743785113</v>
      </c>
      <c r="J878">
        <v>77769907.387202144</v>
      </c>
      <c r="K878">
        <v>74302258.047366217</v>
      </c>
      <c r="L878">
        <v>83935509.384815276</v>
      </c>
    </row>
    <row r="879" spans="1:12" x14ac:dyDescent="0.25">
      <c r="A879">
        <v>69761748.687888965</v>
      </c>
      <c r="B879">
        <v>63878389.654446192</v>
      </c>
      <c r="C879">
        <v>83758779.837390959</v>
      </c>
      <c r="D879">
        <v>77553674.137200803</v>
      </c>
      <c r="E879">
        <v>82171000.375633895</v>
      </c>
      <c r="F879">
        <v>89009965.264168486</v>
      </c>
      <c r="G879">
        <v>93743803.581478417</v>
      </c>
      <c r="H879">
        <v>82510806.399810508</v>
      </c>
      <c r="I879">
        <v>76415072.187705263</v>
      </c>
      <c r="J879">
        <v>82335044.279954582</v>
      </c>
      <c r="K879">
        <v>72572384.192158759</v>
      </c>
      <c r="L879">
        <v>77878329.712782741</v>
      </c>
    </row>
    <row r="880" spans="1:12" x14ac:dyDescent="0.25">
      <c r="A880">
        <v>71048896.718065053</v>
      </c>
      <c r="B880">
        <v>65380493.454932772</v>
      </c>
      <c r="C880">
        <v>78277849.10059461</v>
      </c>
      <c r="D880">
        <v>74676025.447136104</v>
      </c>
      <c r="E880">
        <v>82833640.063794613</v>
      </c>
      <c r="F880">
        <v>95121202.891852498</v>
      </c>
      <c r="G880">
        <v>97401559.441638172</v>
      </c>
      <c r="H880">
        <v>92685728.831141606</v>
      </c>
      <c r="I880">
        <v>79594206.955642834</v>
      </c>
      <c r="J880">
        <v>80255209.478369743</v>
      </c>
      <c r="K880">
        <v>77493404.587294102</v>
      </c>
      <c r="L880">
        <v>76966895.405984029</v>
      </c>
    </row>
    <row r="881" spans="1:12" x14ac:dyDescent="0.25">
      <c r="A881">
        <v>70090484.030320108</v>
      </c>
      <c r="B881">
        <v>61187028.504722632</v>
      </c>
      <c r="C881">
        <v>76541187.370803103</v>
      </c>
      <c r="D881">
        <v>73471146.714719251</v>
      </c>
      <c r="E881">
        <v>81078924.93583262</v>
      </c>
      <c r="F881">
        <v>78013194.218104005</v>
      </c>
      <c r="G881">
        <v>87982442.726976052</v>
      </c>
      <c r="H881">
        <v>82345353.292830706</v>
      </c>
      <c r="I881">
        <v>70450740.943661734</v>
      </c>
      <c r="J881">
        <v>72311465.402701885</v>
      </c>
      <c r="K881">
        <v>64878668.204618081</v>
      </c>
      <c r="L881">
        <v>76061221.042550474</v>
      </c>
    </row>
    <row r="882" spans="1:12" x14ac:dyDescent="0.25">
      <c r="A882">
        <v>68159279.105457872</v>
      </c>
      <c r="B882">
        <v>63228194.638858624</v>
      </c>
      <c r="C882">
        <v>78050950.208196744</v>
      </c>
      <c r="D882">
        <v>73109223.647777945</v>
      </c>
      <c r="E882">
        <v>77257822.263362288</v>
      </c>
      <c r="F882">
        <v>91178281.444803074</v>
      </c>
      <c r="G882">
        <v>90140968.354738429</v>
      </c>
      <c r="H882">
        <v>89256986.633319959</v>
      </c>
      <c r="I882">
        <v>74080052.773038641</v>
      </c>
      <c r="J882">
        <v>78855606.202569231</v>
      </c>
      <c r="K882">
        <v>63743782.456213877</v>
      </c>
      <c r="L882">
        <v>75219151.95533976</v>
      </c>
    </row>
    <row r="883" spans="1:12" x14ac:dyDescent="0.25">
      <c r="A883">
        <v>73348993.668362439</v>
      </c>
      <c r="B883">
        <v>65119889.333114736</v>
      </c>
      <c r="C883">
        <v>82212149.66503796</v>
      </c>
      <c r="D883">
        <v>77930570.206527263</v>
      </c>
      <c r="E883">
        <v>84143826.769275397</v>
      </c>
      <c r="F883">
        <v>91662424.737513244</v>
      </c>
      <c r="G883">
        <v>94621948.538492635</v>
      </c>
      <c r="H883">
        <v>84616025.502806306</v>
      </c>
      <c r="I883">
        <v>73498526.587840244</v>
      </c>
      <c r="J883">
        <v>86487084.051226631</v>
      </c>
      <c r="K883">
        <v>75460227.530246526</v>
      </c>
      <c r="L883">
        <v>82304734.079640538</v>
      </c>
    </row>
    <row r="884" spans="1:12" x14ac:dyDescent="0.25">
      <c r="A884">
        <v>69625496.836229026</v>
      </c>
      <c r="B884">
        <v>69293750.715323791</v>
      </c>
      <c r="C884">
        <v>78605543.421829954</v>
      </c>
      <c r="D884">
        <v>81658339.435885713</v>
      </c>
      <c r="E884">
        <v>86434292.990013719</v>
      </c>
      <c r="F884">
        <v>92876089.151094675</v>
      </c>
      <c r="G884">
        <v>94811946.512585655</v>
      </c>
      <c r="H884">
        <v>92596375.515092149</v>
      </c>
      <c r="I884">
        <v>79121401.800504744</v>
      </c>
      <c r="J884">
        <v>79517611.477921456</v>
      </c>
      <c r="K884">
        <v>80611335.438842699</v>
      </c>
      <c r="L884">
        <v>86267082.152205065</v>
      </c>
    </row>
    <row r="885" spans="1:12" x14ac:dyDescent="0.25">
      <c r="A885">
        <v>72072783.601438731</v>
      </c>
      <c r="B885">
        <v>58781273.903036185</v>
      </c>
      <c r="C885">
        <v>73199535.071784362</v>
      </c>
      <c r="D885">
        <v>76447821.010054052</v>
      </c>
      <c r="E885">
        <v>81398174.401828006</v>
      </c>
      <c r="F885">
        <v>84883171.656049684</v>
      </c>
      <c r="G885">
        <v>89802661.760925412</v>
      </c>
      <c r="H885">
        <v>84041367.029252008</v>
      </c>
      <c r="I885">
        <v>73825886.507370934</v>
      </c>
      <c r="J885">
        <v>70267621.893512011</v>
      </c>
      <c r="K885">
        <v>69826491.105380535</v>
      </c>
      <c r="L885">
        <v>69898847.49711816</v>
      </c>
    </row>
    <row r="886" spans="1:12" x14ac:dyDescent="0.25">
      <c r="A886">
        <v>67949078.807766423</v>
      </c>
      <c r="B886">
        <v>62754603.912118472</v>
      </c>
      <c r="C886">
        <v>81801071.929888055</v>
      </c>
      <c r="D886">
        <v>75208847.206839249</v>
      </c>
      <c r="E886">
        <v>84351728.860951558</v>
      </c>
      <c r="F886">
        <v>83091948.509381846</v>
      </c>
      <c r="G886">
        <v>90347707.429438546</v>
      </c>
      <c r="H886">
        <v>83140892.5295261</v>
      </c>
      <c r="I886">
        <v>69954147.851402372</v>
      </c>
      <c r="J886">
        <v>71465611.166682273</v>
      </c>
      <c r="K886">
        <v>71661554.727969736</v>
      </c>
      <c r="L886">
        <v>71797663.693739235</v>
      </c>
    </row>
    <row r="887" spans="1:12" x14ac:dyDescent="0.25">
      <c r="A887">
        <v>72784352.886761695</v>
      </c>
      <c r="B887">
        <v>67111137.96775271</v>
      </c>
      <c r="C887">
        <v>82649126.956499025</v>
      </c>
      <c r="D887">
        <v>78419508.499864295</v>
      </c>
      <c r="E887">
        <v>87453995.007588819</v>
      </c>
      <c r="F887">
        <v>90693849.573984891</v>
      </c>
      <c r="G887">
        <v>93969805.847266331</v>
      </c>
      <c r="H887">
        <v>87491084.701448247</v>
      </c>
      <c r="I887">
        <v>77563642.880017415</v>
      </c>
      <c r="J887">
        <v>77553009.381150618</v>
      </c>
      <c r="K887">
        <v>70372525.47311829</v>
      </c>
      <c r="L887">
        <v>73282932.994733885</v>
      </c>
    </row>
    <row r="888" spans="1:12" x14ac:dyDescent="0.25">
      <c r="A888">
        <v>67695505.844785899</v>
      </c>
      <c r="B888">
        <v>57544046.707646459</v>
      </c>
      <c r="C888">
        <v>79920008.268134266</v>
      </c>
      <c r="D888">
        <v>73690215.034551099</v>
      </c>
      <c r="E888">
        <v>82300989.978092149</v>
      </c>
      <c r="F888">
        <v>82252921.985622942</v>
      </c>
      <c r="G888">
        <v>95571402.373462006</v>
      </c>
      <c r="H888">
        <v>87415538.980958045</v>
      </c>
      <c r="I888">
        <v>71548777.908155486</v>
      </c>
      <c r="J888">
        <v>81148601.711740851</v>
      </c>
      <c r="K888">
        <v>69774720.986603558</v>
      </c>
      <c r="L888">
        <v>74356598.007324651</v>
      </c>
    </row>
    <row r="889" spans="1:12" x14ac:dyDescent="0.25">
      <c r="A889">
        <v>65578521.918030858</v>
      </c>
      <c r="B889">
        <v>57842285.171884656</v>
      </c>
      <c r="C889">
        <v>71880929.029487744</v>
      </c>
      <c r="D889">
        <v>83097305.567235038</v>
      </c>
      <c r="E889">
        <v>83749709.593556538</v>
      </c>
      <c r="F889">
        <v>84867316.632659107</v>
      </c>
      <c r="G889">
        <v>94656879.153638974</v>
      </c>
      <c r="H889">
        <v>86047519.212359026</v>
      </c>
      <c r="I889">
        <v>72387598.00434047</v>
      </c>
      <c r="J889">
        <v>75389154.371154517</v>
      </c>
      <c r="K889">
        <v>66880218.825983286</v>
      </c>
      <c r="L889">
        <v>71986742.769140705</v>
      </c>
    </row>
    <row r="890" spans="1:12" x14ac:dyDescent="0.25">
      <c r="A890">
        <v>66684695.994311288</v>
      </c>
      <c r="B890">
        <v>68920826.5538816</v>
      </c>
      <c r="C890">
        <v>80845411.471360207</v>
      </c>
      <c r="D890">
        <v>77210639.373316348</v>
      </c>
      <c r="E890">
        <v>86173361.548431039</v>
      </c>
      <c r="F890">
        <v>84892847.097651482</v>
      </c>
      <c r="G890">
        <v>88786004.510738447</v>
      </c>
      <c r="H890">
        <v>92994437.883483797</v>
      </c>
      <c r="I890">
        <v>79200633.384434551</v>
      </c>
      <c r="J890">
        <v>75704528.924637064</v>
      </c>
      <c r="K890">
        <v>67909445.52512987</v>
      </c>
      <c r="L890">
        <v>80959357.017805189</v>
      </c>
    </row>
    <row r="891" spans="1:12" x14ac:dyDescent="0.25">
      <c r="A891">
        <v>66534932.836024433</v>
      </c>
      <c r="B891">
        <v>58918183.43980661</v>
      </c>
      <c r="C891">
        <v>84350008.836569414</v>
      </c>
      <c r="D891">
        <v>75198860.221928909</v>
      </c>
      <c r="E891">
        <v>81257584.484217465</v>
      </c>
      <c r="F891">
        <v>88148962.355164245</v>
      </c>
      <c r="G891">
        <v>92188318.073114008</v>
      </c>
      <c r="H891">
        <v>97169778.41188027</v>
      </c>
      <c r="I891">
        <v>76401988.413971096</v>
      </c>
      <c r="J891">
        <v>83287715.668702185</v>
      </c>
      <c r="K891">
        <v>71902720.421204254</v>
      </c>
      <c r="L891">
        <v>75715261.11490801</v>
      </c>
    </row>
    <row r="892" spans="1:12" x14ac:dyDescent="0.25">
      <c r="A892">
        <v>67029610.275786497</v>
      </c>
      <c r="B892">
        <v>59473149.71313408</v>
      </c>
      <c r="C892">
        <v>79655483.383755684</v>
      </c>
      <c r="D892">
        <v>78161002.431892335</v>
      </c>
      <c r="E892">
        <v>82696793.976943895</v>
      </c>
      <c r="F892">
        <v>89610005.567225069</v>
      </c>
      <c r="G892">
        <v>95448049.379418969</v>
      </c>
      <c r="H892">
        <v>88483574.46921888</v>
      </c>
      <c r="I892">
        <v>69976743.825943261</v>
      </c>
      <c r="J892">
        <v>77613586.169462249</v>
      </c>
      <c r="K892">
        <v>73477674.632083386</v>
      </c>
      <c r="L892">
        <v>80331011.945382267</v>
      </c>
    </row>
    <row r="893" spans="1:12" x14ac:dyDescent="0.25">
      <c r="A893">
        <v>69302079.046945482</v>
      </c>
      <c r="B893">
        <v>66988668.41484838</v>
      </c>
      <c r="C893">
        <v>79338245.360787794</v>
      </c>
      <c r="D893">
        <v>79850906.227143914</v>
      </c>
      <c r="E893">
        <v>88130011.886369944</v>
      </c>
      <c r="F893">
        <v>92043324.791227385</v>
      </c>
      <c r="G893">
        <v>93699329.880498454</v>
      </c>
      <c r="H893">
        <v>88887816.933936417</v>
      </c>
      <c r="I893">
        <v>78806849.144139051</v>
      </c>
      <c r="J893">
        <v>81610610.621328831</v>
      </c>
      <c r="K893">
        <v>73956297.934769198</v>
      </c>
      <c r="L893">
        <v>83550442.934171885</v>
      </c>
    </row>
    <row r="894" spans="1:12" x14ac:dyDescent="0.25">
      <c r="A894">
        <v>73665000.289661676</v>
      </c>
      <c r="B894">
        <v>64554299.132881932</v>
      </c>
      <c r="C894">
        <v>76080598.108143583</v>
      </c>
      <c r="D894">
        <v>71637096.921887711</v>
      </c>
      <c r="E894">
        <v>79588734.163222313</v>
      </c>
      <c r="F894">
        <v>80243108.916212603</v>
      </c>
      <c r="G894">
        <v>90257243.303696975</v>
      </c>
      <c r="H894">
        <v>87733287.023561254</v>
      </c>
      <c r="I894">
        <v>73319412.761093318</v>
      </c>
      <c r="J894">
        <v>77321185.836180881</v>
      </c>
      <c r="K894">
        <v>71251291.679739162</v>
      </c>
      <c r="L894">
        <v>76155701.775336578</v>
      </c>
    </row>
    <row r="895" spans="1:12" x14ac:dyDescent="0.25">
      <c r="A895">
        <v>70336566.861418784</v>
      </c>
      <c r="B895">
        <v>61649792.219727457</v>
      </c>
      <c r="C895">
        <v>81397120.003699183</v>
      </c>
      <c r="D895">
        <v>75291216.648382202</v>
      </c>
      <c r="E895">
        <v>81006108.133213401</v>
      </c>
      <c r="F895">
        <v>78079637.987947926</v>
      </c>
      <c r="G895">
        <v>81078213.452280492</v>
      </c>
      <c r="H895">
        <v>77336959.161842704</v>
      </c>
      <c r="I895">
        <v>62974202.295287542</v>
      </c>
      <c r="J895">
        <v>71259082.996731102</v>
      </c>
      <c r="K895">
        <v>63067044.00840538</v>
      </c>
      <c r="L895">
        <v>75501659.892727941</v>
      </c>
    </row>
    <row r="896" spans="1:12" x14ac:dyDescent="0.25">
      <c r="A896">
        <v>69123911.086821288</v>
      </c>
      <c r="B896">
        <v>63737302.19173789</v>
      </c>
      <c r="C896">
        <v>78999411.118775055</v>
      </c>
      <c r="D896">
        <v>78938113.920744151</v>
      </c>
      <c r="E896">
        <v>84096383.486636922</v>
      </c>
      <c r="F896">
        <v>86554072.730482802</v>
      </c>
      <c r="G896">
        <v>91172403.731673867</v>
      </c>
      <c r="H896">
        <v>82161824.580406904</v>
      </c>
      <c r="I896">
        <v>74105481.116247863</v>
      </c>
      <c r="J896">
        <v>77068007.625856698</v>
      </c>
      <c r="K896">
        <v>65829824.216167934</v>
      </c>
      <c r="L896">
        <v>73105403.919121101</v>
      </c>
    </row>
    <row r="897" spans="1:12" x14ac:dyDescent="0.25">
      <c r="A897">
        <v>66688579.015104011</v>
      </c>
      <c r="B897">
        <v>65784512.844905622</v>
      </c>
      <c r="C897">
        <v>78837006.355807021</v>
      </c>
      <c r="D897">
        <v>73996833.982379138</v>
      </c>
      <c r="E897">
        <v>83089644.040726587</v>
      </c>
      <c r="F897">
        <v>83734118.845078796</v>
      </c>
      <c r="G897">
        <v>89285887.357614115</v>
      </c>
      <c r="H897">
        <v>89532779.287374124</v>
      </c>
      <c r="I897">
        <v>76911987.83599937</v>
      </c>
      <c r="J897">
        <v>73237510.239538684</v>
      </c>
      <c r="K897">
        <v>65971625.584323578</v>
      </c>
      <c r="L897">
        <v>71433384.446256533</v>
      </c>
    </row>
    <row r="898" spans="1:12" x14ac:dyDescent="0.25">
      <c r="A898">
        <v>70801781.654821664</v>
      </c>
      <c r="B898">
        <v>70205272.584067851</v>
      </c>
      <c r="C898">
        <v>84640345.214424953</v>
      </c>
      <c r="D898">
        <v>83959700.083924249</v>
      </c>
      <c r="E898">
        <v>85377093.070625246</v>
      </c>
      <c r="F898">
        <v>93678814.893568486</v>
      </c>
      <c r="G898">
        <v>94303571.894661888</v>
      </c>
      <c r="H898">
        <v>87479376.070100829</v>
      </c>
      <c r="I898">
        <v>77625425.774782032</v>
      </c>
      <c r="J898">
        <v>81869652.364492074</v>
      </c>
      <c r="K898">
        <v>74678907.320366293</v>
      </c>
      <c r="L898">
        <v>78476341.767715052</v>
      </c>
    </row>
    <row r="899" spans="1:12" x14ac:dyDescent="0.25">
      <c r="A899">
        <v>67089860.026683092</v>
      </c>
      <c r="B899">
        <v>60676206.139606021</v>
      </c>
      <c r="C899">
        <v>80656591.781372041</v>
      </c>
      <c r="D899">
        <v>80118942.05183439</v>
      </c>
      <c r="E899">
        <v>75286943.54584299</v>
      </c>
      <c r="F899">
        <v>82063400.673503309</v>
      </c>
      <c r="G899">
        <v>87372223.632102519</v>
      </c>
      <c r="H899">
        <v>86153922.07842128</v>
      </c>
      <c r="I899">
        <v>73136505.314983353</v>
      </c>
      <c r="J899">
        <v>73208979.900047436</v>
      </c>
      <c r="K899">
        <v>65953971.707531817</v>
      </c>
      <c r="L899">
        <v>71706206.159867406</v>
      </c>
    </row>
    <row r="900" spans="1:12" x14ac:dyDescent="0.25">
      <c r="A900">
        <v>67228426.665744051</v>
      </c>
      <c r="B900">
        <v>68406142.193949297</v>
      </c>
      <c r="C900">
        <v>81009140.053360313</v>
      </c>
      <c r="D900">
        <v>75084396.917506307</v>
      </c>
      <c r="E900">
        <v>78412271.288365424</v>
      </c>
      <c r="F900">
        <v>87948803.111571252</v>
      </c>
      <c r="G900">
        <v>87452276.303742468</v>
      </c>
      <c r="H900">
        <v>82826293.536910772</v>
      </c>
      <c r="I900">
        <v>70802145.165143102</v>
      </c>
      <c r="J900">
        <v>79520711.616376489</v>
      </c>
      <c r="K900">
        <v>64338801.990455642</v>
      </c>
      <c r="L900">
        <v>76097813.39941746</v>
      </c>
    </row>
    <row r="901" spans="1:12" x14ac:dyDescent="0.25">
      <c r="A901">
        <v>72033060.02159439</v>
      </c>
      <c r="B901">
        <v>55759349.786145106</v>
      </c>
      <c r="C901">
        <v>79715856.613743529</v>
      </c>
      <c r="D901">
        <v>74147305.954797789</v>
      </c>
      <c r="E901">
        <v>80793001.659871429</v>
      </c>
      <c r="F901">
        <v>85507302.838492349</v>
      </c>
      <c r="G901">
        <v>92954265.904765218</v>
      </c>
      <c r="H901">
        <v>85592044.547441378</v>
      </c>
      <c r="I901">
        <v>71892169.658384189</v>
      </c>
      <c r="J901">
        <v>76018796.894539341</v>
      </c>
      <c r="K901">
        <v>70290189.986393869</v>
      </c>
      <c r="L901">
        <v>75445984.844734296</v>
      </c>
    </row>
    <row r="902" spans="1:12" x14ac:dyDescent="0.25">
      <c r="A902">
        <v>69705457.709967256</v>
      </c>
      <c r="B902">
        <v>64757484.337998115</v>
      </c>
      <c r="C902">
        <v>78449632.742078334</v>
      </c>
      <c r="D902">
        <v>79313625.491508901</v>
      </c>
      <c r="E902">
        <v>83756166.84375295</v>
      </c>
      <c r="F902">
        <v>85552616.769784167</v>
      </c>
      <c r="G902">
        <v>94276871.686822519</v>
      </c>
      <c r="H902">
        <v>91127364.385542542</v>
      </c>
      <c r="I902">
        <v>80122056.357268184</v>
      </c>
      <c r="J902">
        <v>77714783.484867945</v>
      </c>
      <c r="K902">
        <v>74023568.728709131</v>
      </c>
      <c r="L902">
        <v>77531516.173008397</v>
      </c>
    </row>
    <row r="903" spans="1:12" x14ac:dyDescent="0.25">
      <c r="A903">
        <v>77575938.72122477</v>
      </c>
      <c r="B903">
        <v>66457561.196502469</v>
      </c>
      <c r="C903">
        <v>82067604.559607685</v>
      </c>
      <c r="D903">
        <v>82468283.069301218</v>
      </c>
      <c r="E903">
        <v>83159907.48285839</v>
      </c>
      <c r="F903">
        <v>92807220.23190245</v>
      </c>
      <c r="G903">
        <v>97250967.915380821</v>
      </c>
      <c r="H903">
        <v>93131473.468128279</v>
      </c>
      <c r="I903">
        <v>81809514.065549493</v>
      </c>
      <c r="J903">
        <v>78873785.764854237</v>
      </c>
      <c r="K903">
        <v>80878719.423789904</v>
      </c>
      <c r="L903">
        <v>79302473.311110854</v>
      </c>
    </row>
    <row r="904" spans="1:12" x14ac:dyDescent="0.25">
      <c r="A904">
        <v>70061388.608279914</v>
      </c>
      <c r="B904">
        <v>64248383.122137643</v>
      </c>
      <c r="C904">
        <v>83303277.478637889</v>
      </c>
      <c r="D904">
        <v>76816525.281537637</v>
      </c>
      <c r="E904">
        <v>83216224.925487772</v>
      </c>
      <c r="F904">
        <v>85595675.432460144</v>
      </c>
      <c r="G904">
        <v>100162566.3367938</v>
      </c>
      <c r="H904">
        <v>93106534.427950174</v>
      </c>
      <c r="I904">
        <v>77511794.095405787</v>
      </c>
      <c r="J904">
        <v>79835293.946070611</v>
      </c>
      <c r="K904">
        <v>75544929.294416383</v>
      </c>
      <c r="L904">
        <v>79979140.644927531</v>
      </c>
    </row>
    <row r="905" spans="1:12" x14ac:dyDescent="0.25">
      <c r="A905">
        <v>70109590.338545635</v>
      </c>
      <c r="B905">
        <v>63521431.319879867</v>
      </c>
      <c r="C905">
        <v>78464494.343049183</v>
      </c>
      <c r="D905">
        <v>72525830.867893875</v>
      </c>
      <c r="E905">
        <v>78520949.411859199</v>
      </c>
      <c r="F905">
        <v>84737788.663915277</v>
      </c>
      <c r="G905">
        <v>83064853.566578925</v>
      </c>
      <c r="H905">
        <v>90245818.696323276</v>
      </c>
      <c r="I905">
        <v>73943664.021631777</v>
      </c>
      <c r="J905">
        <v>79845706.574567571</v>
      </c>
      <c r="K905">
        <v>78214144.069563851</v>
      </c>
      <c r="L905">
        <v>84763962.93563576</v>
      </c>
    </row>
    <row r="906" spans="1:12" x14ac:dyDescent="0.25">
      <c r="A906">
        <v>68071844.063589767</v>
      </c>
      <c r="B906">
        <v>69476109.880849302</v>
      </c>
      <c r="C906">
        <v>83633747.819828928</v>
      </c>
      <c r="D906">
        <v>84898897.639569551</v>
      </c>
      <c r="E906">
        <v>83980102.27253969</v>
      </c>
      <c r="F906">
        <v>89060882.436481848</v>
      </c>
      <c r="G906">
        <v>98878732.057603434</v>
      </c>
      <c r="H906">
        <v>89498593.47951068</v>
      </c>
      <c r="I906">
        <v>78353747.620613143</v>
      </c>
      <c r="J906">
        <v>80118824.667909458</v>
      </c>
      <c r="K906">
        <v>71321721.431946233</v>
      </c>
      <c r="L906">
        <v>83661619.657732457</v>
      </c>
    </row>
    <row r="907" spans="1:12" x14ac:dyDescent="0.25">
      <c r="A907">
        <v>67944868.490673006</v>
      </c>
      <c r="B907">
        <v>63067667.053145245</v>
      </c>
      <c r="C907">
        <v>78811544.599024773</v>
      </c>
      <c r="D907">
        <v>69664087.190809399</v>
      </c>
      <c r="E907">
        <v>81984129.532173246</v>
      </c>
      <c r="F907">
        <v>86742967.552525327</v>
      </c>
      <c r="G907">
        <v>98215355.592539668</v>
      </c>
      <c r="H907">
        <v>94636152.108670771</v>
      </c>
      <c r="I907">
        <v>70107951.266206741</v>
      </c>
      <c r="J907">
        <v>76976246.537489101</v>
      </c>
      <c r="K907">
        <v>67967558.007928163</v>
      </c>
      <c r="L907">
        <v>75291174.593109027</v>
      </c>
    </row>
    <row r="908" spans="1:12" x14ac:dyDescent="0.25">
      <c r="A908">
        <v>66314360.13952034</v>
      </c>
      <c r="B908">
        <v>67262836.689800411</v>
      </c>
      <c r="C908">
        <v>82883353.838953197</v>
      </c>
      <c r="D908">
        <v>82345346.629368708</v>
      </c>
      <c r="E908">
        <v>79964516.34011209</v>
      </c>
      <c r="F908">
        <v>86144656.663696766</v>
      </c>
      <c r="G908">
        <v>90575967.254418239</v>
      </c>
      <c r="H908">
        <v>88846604.878997549</v>
      </c>
      <c r="I908">
        <v>73202193.61130695</v>
      </c>
      <c r="J908">
        <v>76751223.323154896</v>
      </c>
      <c r="K908">
        <v>74764245.951171368</v>
      </c>
      <c r="L908">
        <v>77979047.073839039</v>
      </c>
    </row>
    <row r="909" spans="1:12" x14ac:dyDescent="0.25">
      <c r="A909">
        <v>74140971.426724136</v>
      </c>
      <c r="B909">
        <v>63031522.281284839</v>
      </c>
      <c r="C909">
        <v>76161964.472211778</v>
      </c>
      <c r="D909">
        <v>74465752.631869689</v>
      </c>
      <c r="E909">
        <v>81036002.044573024</v>
      </c>
      <c r="F909">
        <v>90414901.056401521</v>
      </c>
      <c r="G909">
        <v>90083767.407623544</v>
      </c>
      <c r="H909">
        <v>89314522.744947836</v>
      </c>
      <c r="I909">
        <v>68791240.564791501</v>
      </c>
      <c r="J909">
        <v>71877028.314790353</v>
      </c>
      <c r="K909">
        <v>72273539.311499625</v>
      </c>
      <c r="L909">
        <v>75479841.921530828</v>
      </c>
    </row>
    <row r="910" spans="1:12" x14ac:dyDescent="0.25">
      <c r="A910">
        <v>72207072.147147492</v>
      </c>
      <c r="B910">
        <v>59841668.903716967</v>
      </c>
      <c r="C910">
        <v>82704165.219118297</v>
      </c>
      <c r="D910">
        <v>77108238.672183394</v>
      </c>
      <c r="E910">
        <v>88346008.232324958</v>
      </c>
      <c r="F910">
        <v>86179088.321831271</v>
      </c>
      <c r="G910">
        <v>86524168.246086642</v>
      </c>
      <c r="H910">
        <v>87656310.182083577</v>
      </c>
      <c r="I910">
        <v>73450480.73791717</v>
      </c>
      <c r="J910">
        <v>74095293.792192623</v>
      </c>
      <c r="K910">
        <v>61565769.360898748</v>
      </c>
      <c r="L910">
        <v>74720598.998633057</v>
      </c>
    </row>
    <row r="911" spans="1:12" x14ac:dyDescent="0.25">
      <c r="A911">
        <v>71224611.78166154</v>
      </c>
      <c r="B911">
        <v>57353597.57400725</v>
      </c>
      <c r="C911">
        <v>76230855.83623518</v>
      </c>
      <c r="D911">
        <v>78082630.257823929</v>
      </c>
      <c r="E911">
        <v>75654221.229391813</v>
      </c>
      <c r="F911">
        <v>86062571.575493112</v>
      </c>
      <c r="G911">
        <v>82617236.308976099</v>
      </c>
      <c r="H911">
        <v>84631914.788532093</v>
      </c>
      <c r="I911">
        <v>69002845.84544231</v>
      </c>
      <c r="J911">
        <v>72730051.773476183</v>
      </c>
      <c r="K911">
        <v>69093734.387563691</v>
      </c>
      <c r="L911">
        <v>69496681.556448743</v>
      </c>
    </row>
    <row r="912" spans="1:12" x14ac:dyDescent="0.25">
      <c r="A912">
        <v>69307314.486844584</v>
      </c>
      <c r="B912">
        <v>66757286.429019623</v>
      </c>
      <c r="C912">
        <v>79291668.689511895</v>
      </c>
      <c r="D912">
        <v>78007452.172782078</v>
      </c>
      <c r="E912">
        <v>86203258.864340693</v>
      </c>
      <c r="F912">
        <v>89194125.349379256</v>
      </c>
      <c r="G912">
        <v>96552105.481145784</v>
      </c>
      <c r="H912">
        <v>89894705.483401269</v>
      </c>
      <c r="I912">
        <v>75777544.966080099</v>
      </c>
      <c r="J912">
        <v>82231996.3289112</v>
      </c>
      <c r="K912">
        <v>72596373.758708492</v>
      </c>
      <c r="L912">
        <v>78421929.493436977</v>
      </c>
    </row>
    <row r="913" spans="1:12" x14ac:dyDescent="0.25">
      <c r="A913">
        <v>67596203.296735659</v>
      </c>
      <c r="B913">
        <v>63501606.956874073</v>
      </c>
      <c r="C913">
        <v>84796782.253249869</v>
      </c>
      <c r="D913">
        <v>79866216.883027151</v>
      </c>
      <c r="E913">
        <v>83951841.373975977</v>
      </c>
      <c r="F913">
        <v>90724814.872300759</v>
      </c>
      <c r="G913">
        <v>88823438.070041537</v>
      </c>
      <c r="H913">
        <v>92009601.993753135</v>
      </c>
      <c r="I913">
        <v>76025618.906585112</v>
      </c>
      <c r="J913">
        <v>84747278.663810402</v>
      </c>
      <c r="K913">
        <v>69298159.327314079</v>
      </c>
      <c r="L913">
        <v>78216653.989729837</v>
      </c>
    </row>
    <row r="914" spans="1:12" x14ac:dyDescent="0.25">
      <c r="A914">
        <v>69287688.415099636</v>
      </c>
      <c r="B914">
        <v>66966591.372251242</v>
      </c>
      <c r="C914">
        <v>78241012.186184019</v>
      </c>
      <c r="D914">
        <v>76473969.194789559</v>
      </c>
      <c r="E914">
        <v>81972589.291559398</v>
      </c>
      <c r="F914">
        <v>83635825.293379441</v>
      </c>
      <c r="G914">
        <v>91608441.693669051</v>
      </c>
      <c r="H914">
        <v>86553489.087477133</v>
      </c>
      <c r="I914">
        <v>72160015.11552839</v>
      </c>
      <c r="J914">
        <v>70587540.404410049</v>
      </c>
      <c r="K914">
        <v>69163659.727693737</v>
      </c>
      <c r="L914">
        <v>79128605.367157683</v>
      </c>
    </row>
    <row r="915" spans="1:12" x14ac:dyDescent="0.25">
      <c r="A915">
        <v>71368712.8642717</v>
      </c>
      <c r="B915">
        <v>63056356.457693115</v>
      </c>
      <c r="C915">
        <v>80274403.037779793</v>
      </c>
      <c r="D915">
        <v>82245487.821484864</v>
      </c>
      <c r="E915">
        <v>80910031.386998788</v>
      </c>
      <c r="F915">
        <v>87048215.225294665</v>
      </c>
      <c r="G915">
        <v>96212216.230170712</v>
      </c>
      <c r="H915">
        <v>88339500.274413154</v>
      </c>
      <c r="I915">
        <v>74387244.472745165</v>
      </c>
      <c r="J915">
        <v>72258543.436961621</v>
      </c>
      <c r="K915">
        <v>71573527.613994569</v>
      </c>
      <c r="L915">
        <v>78697420.831549242</v>
      </c>
    </row>
    <row r="916" spans="1:12" x14ac:dyDescent="0.25">
      <c r="A916">
        <v>71109322.033677921</v>
      </c>
      <c r="B916">
        <v>62753904.976145133</v>
      </c>
      <c r="C916">
        <v>77853283.065377444</v>
      </c>
      <c r="D916">
        <v>81795489.384254634</v>
      </c>
      <c r="E916">
        <v>88009829.658964649</v>
      </c>
      <c r="F916">
        <v>92113994.527471155</v>
      </c>
      <c r="G916">
        <v>93993227.028076857</v>
      </c>
      <c r="H916">
        <v>91157017.620860472</v>
      </c>
      <c r="I916">
        <v>78343600.463802069</v>
      </c>
      <c r="J916">
        <v>80621781.801751763</v>
      </c>
      <c r="K916">
        <v>73398255.001366243</v>
      </c>
      <c r="L916">
        <v>75928830.747265801</v>
      </c>
    </row>
    <row r="917" spans="1:12" x14ac:dyDescent="0.25">
      <c r="A917">
        <v>66303227.123655833</v>
      </c>
      <c r="B917">
        <v>63168526.262685589</v>
      </c>
      <c r="C917">
        <v>78122664.751957059</v>
      </c>
      <c r="D917">
        <v>77175632.831476122</v>
      </c>
      <c r="E917">
        <v>79437265.064088181</v>
      </c>
      <c r="F917">
        <v>92069678.323683351</v>
      </c>
      <c r="G917">
        <v>91750174.138005376</v>
      </c>
      <c r="H917">
        <v>90866664.458684176</v>
      </c>
      <c r="I917">
        <v>76085995.806894228</v>
      </c>
      <c r="J917">
        <v>78392541.029873952</v>
      </c>
      <c r="K917">
        <v>69729049.269831106</v>
      </c>
      <c r="L917">
        <v>76514550.787273869</v>
      </c>
    </row>
    <row r="918" spans="1:12" x14ac:dyDescent="0.25">
      <c r="A918">
        <v>72473764.272841945</v>
      </c>
      <c r="B918">
        <v>64517971.485989168</v>
      </c>
      <c r="C918">
        <v>78828721.401658028</v>
      </c>
      <c r="D918">
        <v>75248896.237286434</v>
      </c>
      <c r="E918">
        <v>75440984.8535119</v>
      </c>
      <c r="F918">
        <v>86403226.023703739</v>
      </c>
      <c r="G918">
        <v>92624965.766226128</v>
      </c>
      <c r="H918">
        <v>90339031.554402903</v>
      </c>
      <c r="I918">
        <v>70911614.783266991</v>
      </c>
      <c r="J918">
        <v>84097345.147749603</v>
      </c>
      <c r="K918">
        <v>72278998.503725648</v>
      </c>
      <c r="L918">
        <v>77269631.950659096</v>
      </c>
    </row>
    <row r="919" spans="1:12" x14ac:dyDescent="0.25">
      <c r="A919">
        <v>68620280.049870715</v>
      </c>
      <c r="B919">
        <v>59880856.601361252</v>
      </c>
      <c r="C919">
        <v>77745438.309083328</v>
      </c>
      <c r="D919">
        <v>75807800.684577122</v>
      </c>
      <c r="E919">
        <v>81697508.717974827</v>
      </c>
      <c r="F919">
        <v>94899995.382382244</v>
      </c>
      <c r="G919">
        <v>89722258.778037637</v>
      </c>
      <c r="H919">
        <v>85614756.099420756</v>
      </c>
      <c r="I919">
        <v>73467399.849559054</v>
      </c>
      <c r="J919">
        <v>74188142.252023831</v>
      </c>
      <c r="K919">
        <v>69029880.321514457</v>
      </c>
      <c r="L919">
        <v>75075231.974560976</v>
      </c>
    </row>
    <row r="920" spans="1:12" x14ac:dyDescent="0.25">
      <c r="A920">
        <v>68283549.745887995</v>
      </c>
      <c r="B920">
        <v>63910067.61392989</v>
      </c>
      <c r="C920">
        <v>77350800.806433767</v>
      </c>
      <c r="D920">
        <v>71752334.515768334</v>
      </c>
      <c r="E920">
        <v>85928428.155664966</v>
      </c>
      <c r="F920">
        <v>85803998.606423035</v>
      </c>
      <c r="G920">
        <v>91493061.247180328</v>
      </c>
      <c r="H920">
        <v>85000356.090668306</v>
      </c>
      <c r="I920">
        <v>75429276.707096681</v>
      </c>
      <c r="J920">
        <v>78822958.224317774</v>
      </c>
      <c r="K920">
        <v>69350519.033910602</v>
      </c>
      <c r="L920">
        <v>76056034.223102078</v>
      </c>
    </row>
    <row r="921" spans="1:12" x14ac:dyDescent="0.25">
      <c r="A921">
        <v>66134570.468405887</v>
      </c>
      <c r="B921">
        <v>57488020.477077186</v>
      </c>
      <c r="C921">
        <v>78948532.368714511</v>
      </c>
      <c r="D921">
        <v>74632479.07274054</v>
      </c>
      <c r="E921">
        <v>82616248.074844003</v>
      </c>
      <c r="F921">
        <v>92375525.433848888</v>
      </c>
      <c r="G921">
        <v>90985993.258816272</v>
      </c>
      <c r="H921">
        <v>81886305.07131809</v>
      </c>
      <c r="I921">
        <v>72815557.224359974</v>
      </c>
      <c r="J921">
        <v>73924641.649822474</v>
      </c>
      <c r="K921">
        <v>69079951.726267904</v>
      </c>
      <c r="L921">
        <v>73452897.204914644</v>
      </c>
    </row>
    <row r="922" spans="1:12" x14ac:dyDescent="0.25">
      <c r="A922">
        <v>72571219.995159477</v>
      </c>
      <c r="B922">
        <v>63494367.677960999</v>
      </c>
      <c r="C922">
        <v>81540784.071693808</v>
      </c>
      <c r="D922">
        <v>72364500.475091502</v>
      </c>
      <c r="E922">
        <v>82144815.971127853</v>
      </c>
      <c r="F922">
        <v>80381555.364404365</v>
      </c>
      <c r="G922">
        <v>89668409.680114523</v>
      </c>
      <c r="H922">
        <v>82216584.145602524</v>
      </c>
      <c r="I922">
        <v>70948670.922947437</v>
      </c>
      <c r="J922">
        <v>78799363.111383587</v>
      </c>
      <c r="K922">
        <v>70411757.005488619</v>
      </c>
      <c r="L922">
        <v>73948375.796440169</v>
      </c>
    </row>
    <row r="923" spans="1:12" x14ac:dyDescent="0.25">
      <c r="A923">
        <v>72859923.448959857</v>
      </c>
      <c r="B923">
        <v>61203914.469599128</v>
      </c>
      <c r="C923">
        <v>81014088.037658647</v>
      </c>
      <c r="D923">
        <v>77740414.315382317</v>
      </c>
      <c r="E923">
        <v>81578685.078151986</v>
      </c>
      <c r="F923">
        <v>90497564.833133161</v>
      </c>
      <c r="G923">
        <v>92496230.81792216</v>
      </c>
      <c r="H923">
        <v>89447188.605218858</v>
      </c>
      <c r="I923">
        <v>73529474.349569321</v>
      </c>
      <c r="J923">
        <v>81220927.164872631</v>
      </c>
      <c r="K923">
        <v>71352403.030919418</v>
      </c>
      <c r="L923">
        <v>72695041.242264852</v>
      </c>
    </row>
    <row r="924" spans="1:12" x14ac:dyDescent="0.25">
      <c r="A924">
        <v>66996960.835708022</v>
      </c>
      <c r="B924">
        <v>64428016.492928699</v>
      </c>
      <c r="C924">
        <v>73329504.52343753</v>
      </c>
      <c r="D924">
        <v>72537877.199815392</v>
      </c>
      <c r="E924">
        <v>80004292.573536366</v>
      </c>
      <c r="F924">
        <v>81401884.645644158</v>
      </c>
      <c r="G924">
        <v>91176208.524777249</v>
      </c>
      <c r="H924">
        <v>89545665.962127909</v>
      </c>
      <c r="I924">
        <v>70919607.077951431</v>
      </c>
      <c r="J924">
        <v>76916924.496935949</v>
      </c>
      <c r="K924">
        <v>70983939.72367312</v>
      </c>
      <c r="L924">
        <v>76367579.076010525</v>
      </c>
    </row>
    <row r="925" spans="1:12" x14ac:dyDescent="0.25">
      <c r="A925">
        <v>66746805.129075043</v>
      </c>
      <c r="B925">
        <v>60840904.421727963</v>
      </c>
      <c r="C925">
        <v>79905198.212016091</v>
      </c>
      <c r="D925">
        <v>74607665.143011257</v>
      </c>
      <c r="E925">
        <v>80012443.64229776</v>
      </c>
      <c r="F925">
        <v>85180105.711752579</v>
      </c>
      <c r="G925">
        <v>94186626.869740009</v>
      </c>
      <c r="H925">
        <v>93642036.453030139</v>
      </c>
      <c r="I925">
        <v>74843795.922022164</v>
      </c>
      <c r="J925">
        <v>74967926.750838608</v>
      </c>
      <c r="K925">
        <v>74296265.654957965</v>
      </c>
      <c r="L925">
        <v>78105122.976242959</v>
      </c>
    </row>
    <row r="926" spans="1:12" x14ac:dyDescent="0.25">
      <c r="A926">
        <v>72595770.156745687</v>
      </c>
      <c r="B926">
        <v>62172580.524975047</v>
      </c>
      <c r="C926">
        <v>84425421.304139286</v>
      </c>
      <c r="D926">
        <v>75575763.468293309</v>
      </c>
      <c r="E926">
        <v>80190823.842509404</v>
      </c>
      <c r="F926">
        <v>86744632.837378532</v>
      </c>
      <c r="G926">
        <v>95455497.761090964</v>
      </c>
      <c r="H926">
        <v>86439622.072568148</v>
      </c>
      <c r="I926">
        <v>75731987.97840482</v>
      </c>
      <c r="J926">
        <v>77515145.184652805</v>
      </c>
      <c r="K926">
        <v>64526015.941248484</v>
      </c>
      <c r="L926">
        <v>81170150.144069165</v>
      </c>
    </row>
    <row r="927" spans="1:12" x14ac:dyDescent="0.25">
      <c r="A927">
        <v>59329455.459991321</v>
      </c>
      <c r="B927">
        <v>57552112.200488023</v>
      </c>
      <c r="C927">
        <v>72926837.506552458</v>
      </c>
      <c r="D927">
        <v>72254182.455706134</v>
      </c>
      <c r="E927">
        <v>75273074.660298094</v>
      </c>
      <c r="F927">
        <v>75561933.641695201</v>
      </c>
      <c r="G927">
        <v>86461509.915434599</v>
      </c>
      <c r="H927">
        <v>85927044.171711743</v>
      </c>
      <c r="I927">
        <v>71347756.881161273</v>
      </c>
      <c r="J927">
        <v>75155668.633975089</v>
      </c>
      <c r="K927">
        <v>75902428.130314231</v>
      </c>
      <c r="L927">
        <v>79559638.964576453</v>
      </c>
    </row>
    <row r="928" spans="1:12" x14ac:dyDescent="0.25">
      <c r="A928">
        <v>68210644.593372047</v>
      </c>
      <c r="B928">
        <v>60795097.526169844</v>
      </c>
      <c r="C928">
        <v>75546623.86383523</v>
      </c>
      <c r="D928">
        <v>73181968.794195667</v>
      </c>
      <c r="E928">
        <v>80852562.000154972</v>
      </c>
      <c r="F928">
        <v>83010953.832120284</v>
      </c>
      <c r="G928">
        <v>90758175.729008809</v>
      </c>
      <c r="H928">
        <v>89903963.241154715</v>
      </c>
      <c r="I928">
        <v>73533938.878403738</v>
      </c>
      <c r="J928">
        <v>75560046.320888042</v>
      </c>
      <c r="K928">
        <v>73449935.029007941</v>
      </c>
      <c r="L928">
        <v>75274387.361113831</v>
      </c>
    </row>
    <row r="929" spans="1:12" x14ac:dyDescent="0.25">
      <c r="A929">
        <v>71709563.937291354</v>
      </c>
      <c r="B929">
        <v>66346313.614342786</v>
      </c>
      <c r="C929">
        <v>82895078.214766234</v>
      </c>
      <c r="D929">
        <v>77062224.937469751</v>
      </c>
      <c r="E929">
        <v>89693936.99246794</v>
      </c>
      <c r="F929">
        <v>92073271.855990127</v>
      </c>
      <c r="G929">
        <v>97321634.432031736</v>
      </c>
      <c r="H929">
        <v>91261736.274590313</v>
      </c>
      <c r="I929">
        <v>67594386.110819191</v>
      </c>
      <c r="J929">
        <v>78344129.958353907</v>
      </c>
      <c r="K929">
        <v>72406154.82739611</v>
      </c>
      <c r="L929">
        <v>78762974.087279856</v>
      </c>
    </row>
    <row r="930" spans="1:12" x14ac:dyDescent="0.25">
      <c r="A930">
        <v>71552417.151137918</v>
      </c>
      <c r="B930">
        <v>58170350.02642411</v>
      </c>
      <c r="C930">
        <v>68712692.799746394</v>
      </c>
      <c r="D930">
        <v>75461174.330091611</v>
      </c>
      <c r="E930">
        <v>80457734.940107718</v>
      </c>
      <c r="F930">
        <v>86084836.464131922</v>
      </c>
      <c r="G930">
        <v>86783188.095722064</v>
      </c>
      <c r="H930">
        <v>85608347.455956846</v>
      </c>
      <c r="I930">
        <v>69575695.308947921</v>
      </c>
      <c r="J930">
        <v>70928434.245120585</v>
      </c>
      <c r="K930">
        <v>65143015.994755372</v>
      </c>
      <c r="L930">
        <v>73255940.304079011</v>
      </c>
    </row>
    <row r="931" spans="1:12" x14ac:dyDescent="0.25">
      <c r="A931">
        <v>74299823.131139487</v>
      </c>
      <c r="B931">
        <v>67990976.486593395</v>
      </c>
      <c r="C931">
        <v>81520809.445369616</v>
      </c>
      <c r="D931">
        <v>80334543.937623844</v>
      </c>
      <c r="E931">
        <v>83020965.32848756</v>
      </c>
      <c r="F931">
        <v>82443575.752863452</v>
      </c>
      <c r="G931">
        <v>92533366.311765507</v>
      </c>
      <c r="H931">
        <v>97971016.698774487</v>
      </c>
      <c r="I931">
        <v>75781446.553414881</v>
      </c>
      <c r="J931">
        <v>82488922.884856328</v>
      </c>
      <c r="K931">
        <v>70684126.00688237</v>
      </c>
      <c r="L931">
        <v>79683616.75736022</v>
      </c>
    </row>
    <row r="932" spans="1:12" x14ac:dyDescent="0.25">
      <c r="A932">
        <v>67955108.132338136</v>
      </c>
      <c r="B932">
        <v>63002089.394729577</v>
      </c>
      <c r="C932">
        <v>82994513.188193172</v>
      </c>
      <c r="D932">
        <v>73431912.437395707</v>
      </c>
      <c r="E932">
        <v>80879187.238688484</v>
      </c>
      <c r="F932">
        <v>84975440.584103718</v>
      </c>
      <c r="G932">
        <v>87125543.948194146</v>
      </c>
      <c r="H932">
        <v>83383524.234733596</v>
      </c>
      <c r="I932">
        <v>75052128.377329648</v>
      </c>
      <c r="J932">
        <v>80522984.490738183</v>
      </c>
      <c r="K932">
        <v>77632470.537812471</v>
      </c>
      <c r="L932">
        <v>84597731.386736006</v>
      </c>
    </row>
    <row r="933" spans="1:12" x14ac:dyDescent="0.25">
      <c r="A933">
        <v>69287007.67258966</v>
      </c>
      <c r="B933">
        <v>61183451.316707216</v>
      </c>
      <c r="C933">
        <v>83032881.057351664</v>
      </c>
      <c r="D933">
        <v>72584566.023286134</v>
      </c>
      <c r="E933">
        <v>76955337.039479658</v>
      </c>
      <c r="F933">
        <v>82449056.379263431</v>
      </c>
      <c r="G933">
        <v>86185258.53655453</v>
      </c>
      <c r="H933">
        <v>87352499.003605142</v>
      </c>
      <c r="I933">
        <v>77630034.412435412</v>
      </c>
      <c r="J933">
        <v>70162939.319715515</v>
      </c>
      <c r="K933">
        <v>73702096.71746175</v>
      </c>
      <c r="L933">
        <v>78499092.568637744</v>
      </c>
    </row>
    <row r="934" spans="1:12" x14ac:dyDescent="0.25">
      <c r="A934">
        <v>68773878.950653255</v>
      </c>
      <c r="B934">
        <v>65808762.882838205</v>
      </c>
      <c r="C934">
        <v>78790918.671487197</v>
      </c>
      <c r="D934">
        <v>71151872.675439462</v>
      </c>
      <c r="E934">
        <v>86848144.646481887</v>
      </c>
      <c r="F934">
        <v>87090871.580128714</v>
      </c>
      <c r="G934">
        <v>99005510.32628347</v>
      </c>
      <c r="H934">
        <v>94875645.790557727</v>
      </c>
      <c r="I934">
        <v>80052525.727591321</v>
      </c>
      <c r="J934">
        <v>83983835.712182537</v>
      </c>
      <c r="K934">
        <v>76320811.09457019</v>
      </c>
      <c r="L934">
        <v>86241263.180273116</v>
      </c>
    </row>
    <row r="935" spans="1:12" x14ac:dyDescent="0.25">
      <c r="A935">
        <v>70274966.100432262</v>
      </c>
      <c r="B935">
        <v>61531276.575644836</v>
      </c>
      <c r="C935">
        <v>72683902.38203235</v>
      </c>
      <c r="D935">
        <v>71603986.510500133</v>
      </c>
      <c r="E935">
        <v>76223384.898662329</v>
      </c>
      <c r="F935">
        <v>82983581.679805517</v>
      </c>
      <c r="G935">
        <v>85843918.895427197</v>
      </c>
      <c r="H935">
        <v>86116893.609552786</v>
      </c>
      <c r="I935">
        <v>71560991.090199962</v>
      </c>
      <c r="J935">
        <v>73521043.987099364</v>
      </c>
      <c r="K935">
        <v>73002572.895095199</v>
      </c>
      <c r="L935">
        <v>70125862.536646366</v>
      </c>
    </row>
    <row r="936" spans="1:12" x14ac:dyDescent="0.25">
      <c r="A936">
        <v>70406961.792250648</v>
      </c>
      <c r="B936">
        <v>60565064.400979415</v>
      </c>
      <c r="C936">
        <v>79662855.901740178</v>
      </c>
      <c r="D936">
        <v>77670579.161331668</v>
      </c>
      <c r="E936">
        <v>76942032.696889266</v>
      </c>
      <c r="F936">
        <v>89454683.88255474</v>
      </c>
      <c r="G936">
        <v>95756827.402710259</v>
      </c>
      <c r="H936">
        <v>87885844.321952358</v>
      </c>
      <c r="I936">
        <v>72251146.666156694</v>
      </c>
      <c r="J936">
        <v>76591796.251673877</v>
      </c>
      <c r="K936">
        <v>72322580.958643809</v>
      </c>
      <c r="L936">
        <v>74154868.502992272</v>
      </c>
    </row>
    <row r="937" spans="1:12" x14ac:dyDescent="0.25">
      <c r="A937">
        <v>71141369.18377845</v>
      </c>
      <c r="B937">
        <v>60867297.818180867</v>
      </c>
      <c r="C937">
        <v>70309482.953918263</v>
      </c>
      <c r="D937">
        <v>72122421.173631892</v>
      </c>
      <c r="E937">
        <v>74631155.431108475</v>
      </c>
      <c r="F937">
        <v>75976197.952935934</v>
      </c>
      <c r="G937">
        <v>85475135.519362912</v>
      </c>
      <c r="H937">
        <v>87039907.713909686</v>
      </c>
      <c r="I937">
        <v>73401416.622083887</v>
      </c>
      <c r="J937">
        <v>73007874.237158626</v>
      </c>
      <c r="K937">
        <v>79145529.997852221</v>
      </c>
      <c r="L937">
        <v>75705549.441066876</v>
      </c>
    </row>
    <row r="938" spans="1:12" x14ac:dyDescent="0.25">
      <c r="A938">
        <v>71074988.628695056</v>
      </c>
      <c r="B938">
        <v>64112268.61175441</v>
      </c>
      <c r="C938">
        <v>82606411.491054207</v>
      </c>
      <c r="D938">
        <v>78556836.551224127</v>
      </c>
      <c r="E938">
        <v>82926745.072007298</v>
      </c>
      <c r="F938">
        <v>82063486.458886772</v>
      </c>
      <c r="G938">
        <v>89234094.090843186</v>
      </c>
      <c r="H938">
        <v>90744190.941883892</v>
      </c>
      <c r="I938">
        <v>74586368.427221224</v>
      </c>
      <c r="J938">
        <v>80098467.98070468</v>
      </c>
      <c r="K938">
        <v>77008474.768562794</v>
      </c>
      <c r="L938">
        <v>81955359.355026856</v>
      </c>
    </row>
    <row r="939" spans="1:12" x14ac:dyDescent="0.25">
      <c r="A939">
        <v>65783531.767600469</v>
      </c>
      <c r="B939">
        <v>61134144.980199829</v>
      </c>
      <c r="C939">
        <v>76359533.950203851</v>
      </c>
      <c r="D939">
        <v>81193514.856140926</v>
      </c>
      <c r="E939">
        <v>86386817.233560801</v>
      </c>
      <c r="F939">
        <v>87152806.68487145</v>
      </c>
      <c r="G939">
        <v>96652167.564817891</v>
      </c>
      <c r="H939">
        <v>85343773.102446035</v>
      </c>
      <c r="I939">
        <v>73955676.60401608</v>
      </c>
      <c r="J939">
        <v>84806617.553111538</v>
      </c>
      <c r="K939">
        <v>66952795.03915564</v>
      </c>
      <c r="L939">
        <v>77658844.499399483</v>
      </c>
    </row>
    <row r="940" spans="1:12" x14ac:dyDescent="0.25">
      <c r="A940">
        <v>71290918.395275712</v>
      </c>
      <c r="B940">
        <v>61322954.328610748</v>
      </c>
      <c r="C940">
        <v>75552366.766223103</v>
      </c>
      <c r="D940">
        <v>70895736.124608502</v>
      </c>
      <c r="E940">
        <v>76878140.830400422</v>
      </c>
      <c r="F940">
        <v>84424508.769979775</v>
      </c>
      <c r="G940">
        <v>86285382.887154713</v>
      </c>
      <c r="H940">
        <v>86064762.355752856</v>
      </c>
      <c r="I940">
        <v>70430599.333730504</v>
      </c>
      <c r="J940">
        <v>69206425.532083511</v>
      </c>
      <c r="K940">
        <v>71704580.356262818</v>
      </c>
      <c r="L940">
        <v>74410208.105818734</v>
      </c>
    </row>
    <row r="941" spans="1:12" x14ac:dyDescent="0.25">
      <c r="A941">
        <v>69533469.024304047</v>
      </c>
      <c r="B941">
        <v>61898913.113712825</v>
      </c>
      <c r="C941">
        <v>74514548.505653962</v>
      </c>
      <c r="D941">
        <v>78924436.396000743</v>
      </c>
      <c r="E941">
        <v>78333781.956712499</v>
      </c>
      <c r="F941">
        <v>90582310.620028794</v>
      </c>
      <c r="G941">
        <v>91546609.198996171</v>
      </c>
      <c r="H941">
        <v>80960043.161242828</v>
      </c>
      <c r="I941">
        <v>73457319.774412394</v>
      </c>
      <c r="J941">
        <v>75635495.916501731</v>
      </c>
      <c r="K941">
        <v>62385298.121895701</v>
      </c>
      <c r="L941">
        <v>70403487.769066542</v>
      </c>
    </row>
    <row r="942" spans="1:12" x14ac:dyDescent="0.25">
      <c r="A942">
        <v>68046993.545838639</v>
      </c>
      <c r="B942">
        <v>61847201.927365519</v>
      </c>
      <c r="C942">
        <v>74949803.700735196</v>
      </c>
      <c r="D942">
        <v>76338060.944699153</v>
      </c>
      <c r="E942">
        <v>82988747.46603331</v>
      </c>
      <c r="F942">
        <v>87598013.867784873</v>
      </c>
      <c r="G942">
        <v>91788481.151332781</v>
      </c>
      <c r="H942">
        <v>87766601.184483677</v>
      </c>
      <c r="I942">
        <v>80237927.848688468</v>
      </c>
      <c r="J942">
        <v>75420978.093206853</v>
      </c>
      <c r="K942">
        <v>75232998.843984812</v>
      </c>
      <c r="L942">
        <v>86409911.206287622</v>
      </c>
    </row>
    <row r="943" spans="1:12" x14ac:dyDescent="0.25">
      <c r="A943">
        <v>70083540.732187092</v>
      </c>
      <c r="B943">
        <v>70376756.848431498</v>
      </c>
      <c r="C943">
        <v>86133109.49674283</v>
      </c>
      <c r="D943">
        <v>81989333.357655853</v>
      </c>
      <c r="E943">
        <v>86373810.465827197</v>
      </c>
      <c r="F943">
        <v>90803356.782127738</v>
      </c>
      <c r="G943">
        <v>93625843.237693265</v>
      </c>
      <c r="H943">
        <v>95317843.376016289</v>
      </c>
      <c r="I943">
        <v>75258456.432783306</v>
      </c>
      <c r="J943">
        <v>78599092.22595194</v>
      </c>
      <c r="K943">
        <v>72081445.109452099</v>
      </c>
      <c r="L943">
        <v>88607996.256678969</v>
      </c>
    </row>
    <row r="944" spans="1:12" x14ac:dyDescent="0.25">
      <c r="A944">
        <v>71428018.2376692</v>
      </c>
      <c r="B944">
        <v>65599821.187052116</v>
      </c>
      <c r="C944">
        <v>80464612.413721547</v>
      </c>
      <c r="D944">
        <v>79474414.813260779</v>
      </c>
      <c r="E944">
        <v>87060453.429916814</v>
      </c>
      <c r="F944">
        <v>84254399.394755751</v>
      </c>
      <c r="G944">
        <v>89264332.360600635</v>
      </c>
      <c r="H944">
        <v>90003162.518683821</v>
      </c>
      <c r="I944">
        <v>75669884.538827091</v>
      </c>
      <c r="J944">
        <v>77830517.867304519</v>
      </c>
      <c r="K944">
        <v>65401999.482391596</v>
      </c>
      <c r="L944">
        <v>76553791.152265668</v>
      </c>
    </row>
    <row r="945" spans="1:12" x14ac:dyDescent="0.25">
      <c r="A945">
        <v>77654991.438823164</v>
      </c>
      <c r="B945">
        <v>64647017.895264246</v>
      </c>
      <c r="C945">
        <v>82956075.95281978</v>
      </c>
      <c r="D945">
        <v>74683794.781565398</v>
      </c>
      <c r="E945">
        <v>79952242.434316382</v>
      </c>
      <c r="F945">
        <v>91469846.283365026</v>
      </c>
      <c r="G945">
        <v>90705338.101525456</v>
      </c>
      <c r="H945">
        <v>86126438.144138768</v>
      </c>
      <c r="I945">
        <v>76774846.613004684</v>
      </c>
      <c r="J945">
        <v>78318418.348896965</v>
      </c>
      <c r="K945">
        <v>73544936.516803443</v>
      </c>
      <c r="L945">
        <v>80405376.007063031</v>
      </c>
    </row>
    <row r="946" spans="1:12" x14ac:dyDescent="0.25">
      <c r="A946">
        <v>73946326.471460015</v>
      </c>
      <c r="B946">
        <v>61915475.59422487</v>
      </c>
      <c r="C946">
        <v>71716488.520136386</v>
      </c>
      <c r="D946">
        <v>75578677.638992369</v>
      </c>
      <c r="E946">
        <v>85972406.419996127</v>
      </c>
      <c r="F946">
        <v>86088013.480381534</v>
      </c>
      <c r="G946">
        <v>88781621.461071581</v>
      </c>
      <c r="H946">
        <v>84987472.065695226</v>
      </c>
      <c r="I946">
        <v>71753476.713359356</v>
      </c>
      <c r="J946">
        <v>74710154.303191975</v>
      </c>
      <c r="K946">
        <v>74912345.162377343</v>
      </c>
      <c r="L946">
        <v>79572040.686615378</v>
      </c>
    </row>
    <row r="947" spans="1:12" x14ac:dyDescent="0.25">
      <c r="A947">
        <v>65781927.350906484</v>
      </c>
      <c r="B947">
        <v>60695370.811290152</v>
      </c>
      <c r="C947">
        <v>69594285.131146863</v>
      </c>
      <c r="D947">
        <v>64892751.084989302</v>
      </c>
      <c r="E947">
        <v>75112357.17493476</v>
      </c>
      <c r="F947">
        <v>80867874.788125187</v>
      </c>
      <c r="G947">
        <v>79820814.602596074</v>
      </c>
      <c r="H947">
        <v>82199910.379942656</v>
      </c>
      <c r="I947">
        <v>64242829.261360005</v>
      </c>
      <c r="J947">
        <v>68945250.90490298</v>
      </c>
      <c r="K947">
        <v>61758118.166824497</v>
      </c>
      <c r="L947">
        <v>66664527.840358809</v>
      </c>
    </row>
    <row r="948" spans="1:12" x14ac:dyDescent="0.25">
      <c r="A948">
        <v>65947697.195228681</v>
      </c>
      <c r="B948">
        <v>60122364.787128307</v>
      </c>
      <c r="C948">
        <v>78431022.369167626</v>
      </c>
      <c r="D948">
        <v>81236638.536593139</v>
      </c>
      <c r="E948">
        <v>78594668.421064273</v>
      </c>
      <c r="F948">
        <v>84286676.214877367</v>
      </c>
      <c r="G948">
        <v>92982306.886068642</v>
      </c>
      <c r="H948">
        <v>91500578.848916113</v>
      </c>
      <c r="I948">
        <v>75347839.733639434</v>
      </c>
      <c r="J948">
        <v>76302011.336433128</v>
      </c>
      <c r="K948">
        <v>72091980.229466259</v>
      </c>
      <c r="L948">
        <v>79653688.277583942</v>
      </c>
    </row>
    <row r="949" spans="1:12" x14ac:dyDescent="0.25">
      <c r="A949">
        <v>65858739.475186482</v>
      </c>
      <c r="B949">
        <v>54272708.106552407</v>
      </c>
      <c r="C949">
        <v>75900031.457193196</v>
      </c>
      <c r="D949">
        <v>71475585.302323535</v>
      </c>
      <c r="E949">
        <v>72283526.284788206</v>
      </c>
      <c r="F949">
        <v>79591174.581106707</v>
      </c>
      <c r="G949">
        <v>91960049.659466445</v>
      </c>
      <c r="H949">
        <v>80527232.521122754</v>
      </c>
      <c r="I949">
        <v>70397235.38464497</v>
      </c>
      <c r="J949">
        <v>74281797.684702262</v>
      </c>
      <c r="K949">
        <v>68481190.330677018</v>
      </c>
      <c r="L949">
        <v>79421404.56527333</v>
      </c>
    </row>
    <row r="950" spans="1:12" x14ac:dyDescent="0.25">
      <c r="A950">
        <v>68974639.289791882</v>
      </c>
      <c r="B950">
        <v>64989462.328703679</v>
      </c>
      <c r="C950">
        <v>73777076.754941344</v>
      </c>
      <c r="D950">
        <v>76397919.502425119</v>
      </c>
      <c r="E950">
        <v>82007095.100292832</v>
      </c>
      <c r="F950">
        <v>88644861.874155298</v>
      </c>
      <c r="G950">
        <v>92990367.997827247</v>
      </c>
      <c r="H950">
        <v>87866143.714626133</v>
      </c>
      <c r="I950">
        <v>69314261.428216636</v>
      </c>
      <c r="J950">
        <v>82105724.184024543</v>
      </c>
      <c r="K950">
        <v>69165986.392391235</v>
      </c>
      <c r="L950">
        <v>75987985.495016441</v>
      </c>
    </row>
    <row r="951" spans="1:12" x14ac:dyDescent="0.25">
      <c r="A951">
        <v>73425487.636260644</v>
      </c>
      <c r="B951">
        <v>63594392.691100694</v>
      </c>
      <c r="C951">
        <v>80259571.154646531</v>
      </c>
      <c r="D951">
        <v>74200930.677246168</v>
      </c>
      <c r="E951">
        <v>81543102.36911568</v>
      </c>
      <c r="F951">
        <v>87411993.472407445</v>
      </c>
      <c r="G951">
        <v>94555514.517872751</v>
      </c>
      <c r="H951">
        <v>95330501.724489689</v>
      </c>
      <c r="I951">
        <v>73863973.172903627</v>
      </c>
      <c r="J951">
        <v>83755830.850573048</v>
      </c>
      <c r="K951">
        <v>71289920.343208447</v>
      </c>
      <c r="L951">
        <v>84916721.622086257</v>
      </c>
    </row>
    <row r="952" spans="1:12" x14ac:dyDescent="0.25">
      <c r="A952">
        <v>77504845.7199817</v>
      </c>
      <c r="B952">
        <v>61802835.06234964</v>
      </c>
      <c r="C952">
        <v>82624743.075061277</v>
      </c>
      <c r="D952">
        <v>82212647.112520531</v>
      </c>
      <c r="E952">
        <v>85152959.848774612</v>
      </c>
      <c r="F952">
        <v>87266576.394482449</v>
      </c>
      <c r="G952">
        <v>95971119.491273552</v>
      </c>
      <c r="H952">
        <v>93065225.731461689</v>
      </c>
      <c r="I952">
        <v>72557468.263498351</v>
      </c>
      <c r="J952">
        <v>81827991.810607627</v>
      </c>
      <c r="K952">
        <v>76688484.499700442</v>
      </c>
      <c r="L952">
        <v>85410084.099687159</v>
      </c>
    </row>
    <row r="953" spans="1:12" x14ac:dyDescent="0.25">
      <c r="A953">
        <v>63597951.326771401</v>
      </c>
      <c r="B953">
        <v>57044864.490073808</v>
      </c>
      <c r="C953">
        <v>75946918.266975105</v>
      </c>
      <c r="D953">
        <v>81596796.481126666</v>
      </c>
      <c r="E953">
        <v>77055687.417678565</v>
      </c>
      <c r="F953">
        <v>75427946.293650612</v>
      </c>
      <c r="G953">
        <v>81895513.687312558</v>
      </c>
      <c r="H953">
        <v>79987083.734855697</v>
      </c>
      <c r="I953">
        <v>71639569.481198117</v>
      </c>
      <c r="J953">
        <v>66296221.287852049</v>
      </c>
      <c r="K953">
        <v>66171775.044743218</v>
      </c>
      <c r="L953">
        <v>63465950.208007894</v>
      </c>
    </row>
    <row r="954" spans="1:12" x14ac:dyDescent="0.25">
      <c r="A954">
        <v>69215746.800314158</v>
      </c>
      <c r="B954">
        <v>63988326.314803533</v>
      </c>
      <c r="C954">
        <v>77463528.628509</v>
      </c>
      <c r="D954">
        <v>79362927.11917761</v>
      </c>
      <c r="E954">
        <v>81453968.552352071</v>
      </c>
      <c r="F954">
        <v>81674605.295253843</v>
      </c>
      <c r="G954">
        <v>97074441.744392246</v>
      </c>
      <c r="H954">
        <v>93371996.86739406</v>
      </c>
      <c r="I954">
        <v>72374814.872648478</v>
      </c>
      <c r="J954">
        <v>82660824.890895009</v>
      </c>
      <c r="K954">
        <v>78255153.571079209</v>
      </c>
      <c r="L954">
        <v>79279204.610273823</v>
      </c>
    </row>
    <row r="955" spans="1:12" x14ac:dyDescent="0.25">
      <c r="A955">
        <v>65311181.800580204</v>
      </c>
      <c r="B955">
        <v>67703252.246274278</v>
      </c>
      <c r="C955">
        <v>82395689.587220907</v>
      </c>
      <c r="D955">
        <v>76393125.522617474</v>
      </c>
      <c r="E955">
        <v>80509633.323750466</v>
      </c>
      <c r="F955">
        <v>83410377.921412081</v>
      </c>
      <c r="G955">
        <v>90390078.140298918</v>
      </c>
      <c r="H955">
        <v>87950316.198853567</v>
      </c>
      <c r="I955">
        <v>80073978.275597513</v>
      </c>
      <c r="J955">
        <v>79458631.204719439</v>
      </c>
      <c r="K955">
        <v>75178621.862911299</v>
      </c>
      <c r="L955">
        <v>80886198.08413364</v>
      </c>
    </row>
    <row r="956" spans="1:12" x14ac:dyDescent="0.25">
      <c r="A956">
        <v>70873588.653509125</v>
      </c>
      <c r="B956">
        <v>61572814.134478882</v>
      </c>
      <c r="C956">
        <v>77627311.216565713</v>
      </c>
      <c r="D956">
        <v>72937077.560566217</v>
      </c>
      <c r="E956">
        <v>75398240.558985949</v>
      </c>
      <c r="F956">
        <v>86703083.199131384</v>
      </c>
      <c r="G956">
        <v>86754376.074079886</v>
      </c>
      <c r="H956">
        <v>87644083.435354933</v>
      </c>
      <c r="I956">
        <v>73192214.686768159</v>
      </c>
      <c r="J956">
        <v>77797717.167634323</v>
      </c>
      <c r="K956">
        <v>72606165.696658075</v>
      </c>
      <c r="L956">
        <v>68994985.708372846</v>
      </c>
    </row>
    <row r="957" spans="1:12" x14ac:dyDescent="0.25">
      <c r="A957">
        <v>72938514.831699863</v>
      </c>
      <c r="B957">
        <v>59774564.834772557</v>
      </c>
      <c r="C957">
        <v>75600712.610272869</v>
      </c>
      <c r="D957">
        <v>74893203.925322413</v>
      </c>
      <c r="E957">
        <v>76206430.640042618</v>
      </c>
      <c r="F957">
        <v>77704771.169404104</v>
      </c>
      <c r="G957">
        <v>94971598.779408947</v>
      </c>
      <c r="H957">
        <v>76067160.320812196</v>
      </c>
      <c r="I957">
        <v>68075274.756405234</v>
      </c>
      <c r="J957">
        <v>73864071.665629238</v>
      </c>
      <c r="K957">
        <v>66915870.632831819</v>
      </c>
      <c r="L957">
        <v>75653578.797213659</v>
      </c>
    </row>
    <row r="958" spans="1:12" x14ac:dyDescent="0.25">
      <c r="A958">
        <v>70555669.419162065</v>
      </c>
      <c r="B958">
        <v>65600842.916808195</v>
      </c>
      <c r="C958">
        <v>83152702.625408307</v>
      </c>
      <c r="D958">
        <v>80654705.771478787</v>
      </c>
      <c r="E958">
        <v>86258486.868878573</v>
      </c>
      <c r="F958">
        <v>91962707.386712596</v>
      </c>
      <c r="G958">
        <v>94383035.167289823</v>
      </c>
      <c r="H958">
        <v>88567273.061629966</v>
      </c>
      <c r="I958">
        <v>79604567.244199857</v>
      </c>
      <c r="J958">
        <v>83676063.444740459</v>
      </c>
      <c r="K958">
        <v>74407742.6222855</v>
      </c>
      <c r="L958">
        <v>84559807.565029204</v>
      </c>
    </row>
    <row r="959" spans="1:12" x14ac:dyDescent="0.25">
      <c r="A959">
        <v>66770796.98573786</v>
      </c>
      <c r="B959">
        <v>61269882.957681924</v>
      </c>
      <c r="C959">
        <v>76275015.82400094</v>
      </c>
      <c r="D959">
        <v>68682852.117799014</v>
      </c>
      <c r="E959">
        <v>73231434.78812477</v>
      </c>
      <c r="F959">
        <v>84799400.687190771</v>
      </c>
      <c r="G959">
        <v>82003944.571512774</v>
      </c>
      <c r="H959">
        <v>82556502.838601023</v>
      </c>
      <c r="I959">
        <v>68274161.230969682</v>
      </c>
      <c r="J959">
        <v>73091185.522856608</v>
      </c>
      <c r="K959">
        <v>68626049.678454369</v>
      </c>
      <c r="L959">
        <v>77236256.950058296</v>
      </c>
    </row>
    <row r="960" spans="1:12" x14ac:dyDescent="0.25">
      <c r="A960">
        <v>72534050.646498293</v>
      </c>
      <c r="B960">
        <v>68440731.709202722</v>
      </c>
      <c r="C960">
        <v>87619725.167221174</v>
      </c>
      <c r="D960">
        <v>75890127.986703277</v>
      </c>
      <c r="E960">
        <v>88915311.158922136</v>
      </c>
      <c r="F960">
        <v>94530098.618124649</v>
      </c>
      <c r="G960">
        <v>93425173.816590816</v>
      </c>
      <c r="H960">
        <v>85599129.702375308</v>
      </c>
      <c r="I960">
        <v>79662857.537161037</v>
      </c>
      <c r="J960">
        <v>79029814.887493744</v>
      </c>
      <c r="K960">
        <v>74755237.614120468</v>
      </c>
      <c r="L960">
        <v>76269423.200905249</v>
      </c>
    </row>
    <row r="961" spans="1:12" x14ac:dyDescent="0.25">
      <c r="A961">
        <v>67037089.432295509</v>
      </c>
      <c r="B961">
        <v>61012549.058584467</v>
      </c>
      <c r="C961">
        <v>81490648.184374258</v>
      </c>
      <c r="D961">
        <v>74512218.134500071</v>
      </c>
      <c r="E961">
        <v>79707337.609068558</v>
      </c>
      <c r="F961">
        <v>82190607.127975494</v>
      </c>
      <c r="G961">
        <v>93984536.970154479</v>
      </c>
      <c r="H961">
        <v>90350058.89652288</v>
      </c>
      <c r="I961">
        <v>78464630.069676712</v>
      </c>
      <c r="J961">
        <v>78607441.231108993</v>
      </c>
      <c r="K961">
        <v>71289490.554352283</v>
      </c>
      <c r="L961">
        <v>76227878.654708594</v>
      </c>
    </row>
    <row r="962" spans="1:12" x14ac:dyDescent="0.25">
      <c r="A962">
        <v>72613566.67334865</v>
      </c>
      <c r="B962">
        <v>64122855.780613191</v>
      </c>
      <c r="C962">
        <v>86046185.684283748</v>
      </c>
      <c r="D962">
        <v>72805304.242143407</v>
      </c>
      <c r="E962">
        <v>84603472.560572878</v>
      </c>
      <c r="F962">
        <v>96045361.69086574</v>
      </c>
      <c r="G962">
        <v>94048926.181185305</v>
      </c>
      <c r="H962">
        <v>90650903.766295359</v>
      </c>
      <c r="I962">
        <v>76353590.869394481</v>
      </c>
      <c r="J962">
        <v>86035844.452323437</v>
      </c>
      <c r="K962">
        <v>72443613.564748034</v>
      </c>
      <c r="L962">
        <v>84554055.007226124</v>
      </c>
    </row>
    <row r="963" spans="1:12" x14ac:dyDescent="0.25">
      <c r="A963">
        <v>61172175.40295665</v>
      </c>
      <c r="B963">
        <v>61460869.005427673</v>
      </c>
      <c r="C963">
        <v>71894676.394950897</v>
      </c>
      <c r="D963">
        <v>75488058.909373179</v>
      </c>
      <c r="E963">
        <v>80432863.999874979</v>
      </c>
      <c r="F963">
        <v>85524401.091098994</v>
      </c>
      <c r="G963">
        <v>87833698.437071443</v>
      </c>
      <c r="H963">
        <v>83411605.743022099</v>
      </c>
      <c r="I963">
        <v>71952971.374073431</v>
      </c>
      <c r="J963">
        <v>71840337.343226537</v>
      </c>
      <c r="K963">
        <v>73831356.520164371</v>
      </c>
      <c r="L963">
        <v>76599457.637929633</v>
      </c>
    </row>
    <row r="964" spans="1:12" x14ac:dyDescent="0.25">
      <c r="A964">
        <v>64689384.174278535</v>
      </c>
      <c r="B964">
        <v>60490428.473722838</v>
      </c>
      <c r="C964">
        <v>79787735.655370653</v>
      </c>
      <c r="D964">
        <v>75940049.373517051</v>
      </c>
      <c r="E964">
        <v>83747388.26297757</v>
      </c>
      <c r="F964">
        <v>88380668.577656969</v>
      </c>
      <c r="G964">
        <v>95003557.183294415</v>
      </c>
      <c r="H964">
        <v>86817171.835606754</v>
      </c>
      <c r="I964">
        <v>72565985.595077738</v>
      </c>
      <c r="J964">
        <v>81268808.411907732</v>
      </c>
      <c r="K964">
        <v>70136823.688576147</v>
      </c>
      <c r="L964">
        <v>72365197.143351391</v>
      </c>
    </row>
    <row r="965" spans="1:12" x14ac:dyDescent="0.25">
      <c r="A965">
        <v>70810865.248048291</v>
      </c>
      <c r="B965">
        <v>69679640.600272238</v>
      </c>
      <c r="C965">
        <v>84361100.445581287</v>
      </c>
      <c r="D965">
        <v>78984433.703603089</v>
      </c>
      <c r="E965">
        <v>82972183.348543733</v>
      </c>
      <c r="F965">
        <v>94391143.858380437</v>
      </c>
      <c r="G965">
        <v>92171873.139937848</v>
      </c>
      <c r="H965">
        <v>95684265.138394296</v>
      </c>
      <c r="I965">
        <v>79360643.54439421</v>
      </c>
      <c r="J965">
        <v>81351255.922995314</v>
      </c>
      <c r="K965">
        <v>73960352.909664571</v>
      </c>
      <c r="L965">
        <v>78503140.667040855</v>
      </c>
    </row>
    <row r="966" spans="1:12" x14ac:dyDescent="0.25">
      <c r="A966">
        <v>68569312.104000866</v>
      </c>
      <c r="B966">
        <v>61759445.205696054</v>
      </c>
      <c r="C966">
        <v>81489976.559629485</v>
      </c>
      <c r="D966">
        <v>76808250.356680095</v>
      </c>
      <c r="E966">
        <v>86337006.695079327</v>
      </c>
      <c r="F966">
        <v>82648525.304955304</v>
      </c>
      <c r="G966">
        <v>88663008.398575693</v>
      </c>
      <c r="H966">
        <v>82558944.39184992</v>
      </c>
      <c r="I966">
        <v>74130448.605185777</v>
      </c>
      <c r="J966">
        <v>72384694.3054308</v>
      </c>
      <c r="K966">
        <v>76020438.166896775</v>
      </c>
      <c r="L966">
        <v>77858237.646888927</v>
      </c>
    </row>
    <row r="967" spans="1:12" x14ac:dyDescent="0.25">
      <c r="A967">
        <v>64447276.150618359</v>
      </c>
      <c r="B967">
        <v>61556878.783019207</v>
      </c>
      <c r="C967">
        <v>74984681.735031337</v>
      </c>
      <c r="D967">
        <v>69566631.08452253</v>
      </c>
      <c r="E967">
        <v>79829469.335153416</v>
      </c>
      <c r="F967">
        <v>81014945.890764594</v>
      </c>
      <c r="G967">
        <v>80893774.613697752</v>
      </c>
      <c r="H967">
        <v>78666600.263110429</v>
      </c>
      <c r="I967">
        <v>72444866.493617922</v>
      </c>
      <c r="J967">
        <v>72927862.540514439</v>
      </c>
      <c r="K967">
        <v>69793775.252159089</v>
      </c>
      <c r="L967">
        <v>71733377.149088472</v>
      </c>
    </row>
    <row r="968" spans="1:12" x14ac:dyDescent="0.25">
      <c r="A968">
        <v>66686158.712678097</v>
      </c>
      <c r="B968">
        <v>54697021.675436109</v>
      </c>
      <c r="C968">
        <v>75735169.422025561</v>
      </c>
      <c r="D968">
        <v>73465917.534211755</v>
      </c>
      <c r="E968">
        <v>77532598.913827613</v>
      </c>
      <c r="F968">
        <v>76609112.405965194</v>
      </c>
      <c r="G968">
        <v>86482419.37633574</v>
      </c>
      <c r="H968">
        <v>81763861.437873587</v>
      </c>
      <c r="I968">
        <v>72908694.38111949</v>
      </c>
      <c r="J968">
        <v>79636299.434904069</v>
      </c>
      <c r="K968">
        <v>65357746.9735182</v>
      </c>
      <c r="L968">
        <v>74687652.780882716</v>
      </c>
    </row>
    <row r="969" spans="1:12" x14ac:dyDescent="0.25">
      <c r="A969">
        <v>66933101.590238698</v>
      </c>
      <c r="B969">
        <v>53243164.543629304</v>
      </c>
      <c r="C969">
        <v>78611138.001149684</v>
      </c>
      <c r="D969">
        <v>74481608.878756166</v>
      </c>
      <c r="E969">
        <v>82682413.371821389</v>
      </c>
      <c r="F969">
        <v>82718810.149878025</v>
      </c>
      <c r="G969">
        <v>86945709.850019097</v>
      </c>
      <c r="H969">
        <v>81719873.103339747</v>
      </c>
      <c r="I969">
        <v>70197216.379358068</v>
      </c>
      <c r="J969">
        <v>72501876.527757838</v>
      </c>
      <c r="K969">
        <v>67136002.625853106</v>
      </c>
      <c r="L969">
        <v>75893683.825049564</v>
      </c>
    </row>
    <row r="970" spans="1:12" x14ac:dyDescent="0.25">
      <c r="A970">
        <v>69312501.297595397</v>
      </c>
      <c r="B970">
        <v>64055671.519401178</v>
      </c>
      <c r="C970">
        <v>81352059.633863777</v>
      </c>
      <c r="D970">
        <v>77547065.950115547</v>
      </c>
      <c r="E970">
        <v>77860537.576236665</v>
      </c>
      <c r="F970">
        <v>88465236.413919985</v>
      </c>
      <c r="G970">
        <v>89927538.471265823</v>
      </c>
      <c r="H970">
        <v>82585941.756454483</v>
      </c>
      <c r="I970">
        <v>71098004.395712882</v>
      </c>
      <c r="J970">
        <v>76521661.165774673</v>
      </c>
      <c r="K970">
        <v>67924381.645358771</v>
      </c>
      <c r="L970">
        <v>77894628.904550329</v>
      </c>
    </row>
    <row r="971" spans="1:12" x14ac:dyDescent="0.25">
      <c r="A971">
        <v>67206836.736296847</v>
      </c>
      <c r="B971">
        <v>66032300.719732434</v>
      </c>
      <c r="C971">
        <v>78741161.489403144</v>
      </c>
      <c r="D971">
        <v>73096226.726471141</v>
      </c>
      <c r="E971">
        <v>82389776.775597349</v>
      </c>
      <c r="F971">
        <v>85848528.060944319</v>
      </c>
      <c r="G971">
        <v>91425561.43896769</v>
      </c>
      <c r="H971">
        <v>89618221.594516575</v>
      </c>
      <c r="I971">
        <v>76514156.280366689</v>
      </c>
      <c r="J971">
        <v>80795651.344707742</v>
      </c>
      <c r="K971">
        <v>74848175.47806859</v>
      </c>
      <c r="L971">
        <v>77023541.824819371</v>
      </c>
    </row>
    <row r="972" spans="1:12" x14ac:dyDescent="0.25">
      <c r="A972">
        <v>75618999.89526245</v>
      </c>
      <c r="B972">
        <v>61939792.709063634</v>
      </c>
      <c r="C972">
        <v>80486922.56332238</v>
      </c>
      <c r="D972">
        <v>81178661.781633496</v>
      </c>
      <c r="E972">
        <v>85656592.407236069</v>
      </c>
      <c r="F972">
        <v>86584258.626566321</v>
      </c>
      <c r="G972">
        <v>88588844.325578019</v>
      </c>
      <c r="H972">
        <v>91665046.75585188</v>
      </c>
      <c r="I972">
        <v>72412600.946006298</v>
      </c>
      <c r="J972">
        <v>75192273.641133726</v>
      </c>
      <c r="K972">
        <v>70242267.211016729</v>
      </c>
      <c r="L972">
        <v>79701993.030668378</v>
      </c>
    </row>
    <row r="973" spans="1:12" x14ac:dyDescent="0.25">
      <c r="A973">
        <v>64000343.34435004</v>
      </c>
      <c r="B973">
        <v>61443344.05495216</v>
      </c>
      <c r="C973">
        <v>78236348.446459949</v>
      </c>
      <c r="D973">
        <v>77868368.358795911</v>
      </c>
      <c r="E973">
        <v>79147912.200032994</v>
      </c>
      <c r="F973">
        <v>88643540.248987257</v>
      </c>
      <c r="G973">
        <v>88607458.152517825</v>
      </c>
      <c r="H973">
        <v>92043968.881854624</v>
      </c>
      <c r="I973">
        <v>80108934.038576961</v>
      </c>
      <c r="J973">
        <v>77166479.879901901</v>
      </c>
      <c r="K973">
        <v>74906518.177609473</v>
      </c>
      <c r="L973">
        <v>67588011.964125752</v>
      </c>
    </row>
    <row r="974" spans="1:12" x14ac:dyDescent="0.25">
      <c r="A974">
        <v>74226510.235975564</v>
      </c>
      <c r="B974">
        <v>62997126.587973483</v>
      </c>
      <c r="C974">
        <v>80547405.029642031</v>
      </c>
      <c r="D974">
        <v>74164104.662011489</v>
      </c>
      <c r="E974">
        <v>79286458.798239037</v>
      </c>
      <c r="F974">
        <v>89630951.772244155</v>
      </c>
      <c r="G974">
        <v>91018798.298204243</v>
      </c>
      <c r="H974">
        <v>81989564.124562711</v>
      </c>
      <c r="I974">
        <v>71148638.22409682</v>
      </c>
      <c r="J974">
        <v>79585889.68692556</v>
      </c>
      <c r="K974">
        <v>67521564.715154037</v>
      </c>
      <c r="L974">
        <v>76156724.909021333</v>
      </c>
    </row>
    <row r="975" spans="1:12" x14ac:dyDescent="0.25">
      <c r="A975">
        <v>63906489.924791925</v>
      </c>
      <c r="B975">
        <v>57067670.958877593</v>
      </c>
      <c r="C975">
        <v>74675115.988994718</v>
      </c>
      <c r="D975">
        <v>67608401.326076463</v>
      </c>
      <c r="E975">
        <v>80561689.629051387</v>
      </c>
      <c r="F975">
        <v>85123378.883805409</v>
      </c>
      <c r="G975">
        <v>86616954.90207158</v>
      </c>
      <c r="H975">
        <v>83287652.693850234</v>
      </c>
      <c r="I975">
        <v>75992503.543009058</v>
      </c>
      <c r="J975">
        <v>73712509.43183665</v>
      </c>
      <c r="K975">
        <v>67595508.766500279</v>
      </c>
      <c r="L975">
        <v>73719836.50340201</v>
      </c>
    </row>
    <row r="976" spans="1:12" x14ac:dyDescent="0.25">
      <c r="A976">
        <v>64686119.334335305</v>
      </c>
      <c r="B976">
        <v>54935101.128711149</v>
      </c>
      <c r="C976">
        <v>75422437.990372792</v>
      </c>
      <c r="D976">
        <v>69142229.849155799</v>
      </c>
      <c r="E976">
        <v>76870970.537683606</v>
      </c>
      <c r="F976">
        <v>82940345.80878444</v>
      </c>
      <c r="G976">
        <v>85284783.120655045</v>
      </c>
      <c r="H976">
        <v>85753080.923303246</v>
      </c>
      <c r="I976">
        <v>70651792.64257665</v>
      </c>
      <c r="J976">
        <v>77780714.518990993</v>
      </c>
      <c r="K976">
        <v>65228343.018843785</v>
      </c>
      <c r="L976">
        <v>72194120.709403366</v>
      </c>
    </row>
    <row r="977" spans="1:12" x14ac:dyDescent="0.25">
      <c r="A977">
        <v>74638338.484881639</v>
      </c>
      <c r="B977">
        <v>65144871.139297247</v>
      </c>
      <c r="C977">
        <v>80102239.462787345</v>
      </c>
      <c r="D977">
        <v>84179986.19392693</v>
      </c>
      <c r="E977">
        <v>84515259.097714394</v>
      </c>
      <c r="F977">
        <v>86553334.573618948</v>
      </c>
      <c r="G977">
        <v>96271958.199202374</v>
      </c>
      <c r="H977">
        <v>89598209.490009472</v>
      </c>
      <c r="I977">
        <v>81921069.758237436</v>
      </c>
      <c r="J977">
        <v>83777139.065443575</v>
      </c>
      <c r="K977">
        <v>75058090.484942719</v>
      </c>
      <c r="L977">
        <v>79470718.684563532</v>
      </c>
    </row>
    <row r="978" spans="1:12" x14ac:dyDescent="0.25">
      <c r="A978">
        <v>71199679.707589939</v>
      </c>
      <c r="B978">
        <v>64533592.697707437</v>
      </c>
      <c r="C978">
        <v>81210714.008523256</v>
      </c>
      <c r="D978">
        <v>80863543.98023735</v>
      </c>
      <c r="E978">
        <v>83663894.485321209</v>
      </c>
      <c r="F978">
        <v>83369966.448078707</v>
      </c>
      <c r="G978">
        <v>91431006.54365319</v>
      </c>
      <c r="H978">
        <v>88229876.128175125</v>
      </c>
      <c r="I978">
        <v>75233269.669949874</v>
      </c>
      <c r="J978">
        <v>76026205.195076868</v>
      </c>
      <c r="K978">
        <v>69901132.323386312</v>
      </c>
      <c r="L978">
        <v>74444696.682605132</v>
      </c>
    </row>
    <row r="979" spans="1:12" x14ac:dyDescent="0.25">
      <c r="A979">
        <v>67533420.830043852</v>
      </c>
      <c r="B979">
        <v>65862739.249805957</v>
      </c>
      <c r="C979">
        <v>82216754.293887436</v>
      </c>
      <c r="D979">
        <v>77342045.603436023</v>
      </c>
      <c r="E979">
        <v>87714083.21558924</v>
      </c>
      <c r="F979">
        <v>88973099.379808158</v>
      </c>
      <c r="G979">
        <v>96083415.118777484</v>
      </c>
      <c r="H979">
        <v>92034279.343005031</v>
      </c>
      <c r="I979">
        <v>73161830.701090232</v>
      </c>
      <c r="J979">
        <v>81873096.31201224</v>
      </c>
      <c r="K979">
        <v>72864392.391967729</v>
      </c>
      <c r="L979">
        <v>77100382.451744854</v>
      </c>
    </row>
    <row r="980" spans="1:12" x14ac:dyDescent="0.25">
      <c r="A980">
        <v>73843166.61226216</v>
      </c>
      <c r="B980">
        <v>68021759.096893191</v>
      </c>
      <c r="C980">
        <v>81347414.832044348</v>
      </c>
      <c r="D980">
        <v>76755444.235965475</v>
      </c>
      <c r="E980">
        <v>76543784.232358813</v>
      </c>
      <c r="F980">
        <v>90651639.412873864</v>
      </c>
      <c r="G980">
        <v>97220564.571354136</v>
      </c>
      <c r="H980">
        <v>90578321.99097544</v>
      </c>
      <c r="I980">
        <v>79443368.467457324</v>
      </c>
      <c r="J980">
        <v>75886798.635535598</v>
      </c>
      <c r="K980">
        <v>69396400.14911072</v>
      </c>
      <c r="L980">
        <v>75934835.249085665</v>
      </c>
    </row>
    <row r="981" spans="1:12" x14ac:dyDescent="0.25">
      <c r="A981">
        <v>73842577.407671377</v>
      </c>
      <c r="B981">
        <v>63477126.566218592</v>
      </c>
      <c r="C981">
        <v>83804599.00419642</v>
      </c>
      <c r="D981">
        <v>78031378.990602583</v>
      </c>
      <c r="E981">
        <v>83835325.965999067</v>
      </c>
      <c r="F981">
        <v>87428144.234349072</v>
      </c>
      <c r="G981">
        <v>94210731.085020632</v>
      </c>
      <c r="H981">
        <v>90670501.621988639</v>
      </c>
      <c r="I981">
        <v>81724830.626019135</v>
      </c>
      <c r="J981">
        <v>82153597.797363237</v>
      </c>
      <c r="K981">
        <v>74386746.533856586</v>
      </c>
      <c r="L981">
        <v>81403352.137542188</v>
      </c>
    </row>
    <row r="982" spans="1:12" x14ac:dyDescent="0.25">
      <c r="A982">
        <v>68264970.25317508</v>
      </c>
      <c r="B982">
        <v>61862971.85036809</v>
      </c>
      <c r="C982">
        <v>84343461.548663974</v>
      </c>
      <c r="D982">
        <v>76266752.934181765</v>
      </c>
      <c r="E982">
        <v>76898960.079317659</v>
      </c>
      <c r="F982">
        <v>87983178.51512526</v>
      </c>
      <c r="G982">
        <v>87575859.735994637</v>
      </c>
      <c r="H982">
        <v>83156279.963795632</v>
      </c>
      <c r="I982">
        <v>70794119.765975133</v>
      </c>
      <c r="J982">
        <v>77240735.13212508</v>
      </c>
      <c r="K982">
        <v>71765440.294171795</v>
      </c>
      <c r="L982">
        <v>72087921.266888335</v>
      </c>
    </row>
    <row r="983" spans="1:12" x14ac:dyDescent="0.25">
      <c r="A983">
        <v>69226456.596655294</v>
      </c>
      <c r="B983">
        <v>63477049.858845592</v>
      </c>
      <c r="C983">
        <v>81888204.0601625</v>
      </c>
      <c r="D983">
        <v>75234859.543986842</v>
      </c>
      <c r="E983">
        <v>87144282.216532782</v>
      </c>
      <c r="F983">
        <v>89596731.599441826</v>
      </c>
      <c r="G983">
        <v>88775154.598380908</v>
      </c>
      <c r="H983">
        <v>91132847.976266548</v>
      </c>
      <c r="I983">
        <v>76290419.323504865</v>
      </c>
      <c r="J983">
        <v>77535657.441074222</v>
      </c>
      <c r="K983">
        <v>75925120.425436363</v>
      </c>
      <c r="L983">
        <v>81768883.231235221</v>
      </c>
    </row>
    <row r="984" spans="1:12" x14ac:dyDescent="0.25">
      <c r="A984">
        <v>69426529.258306339</v>
      </c>
      <c r="B984">
        <v>60474412.48272182</v>
      </c>
      <c r="C984">
        <v>83220348.064599186</v>
      </c>
      <c r="D984">
        <v>76819639.807224929</v>
      </c>
      <c r="E984">
        <v>78902856.484330624</v>
      </c>
      <c r="F984">
        <v>79565066.709237397</v>
      </c>
      <c r="G984">
        <v>88677155.397033826</v>
      </c>
      <c r="H984">
        <v>79636323.640823156</v>
      </c>
      <c r="I984">
        <v>69110437.044226319</v>
      </c>
      <c r="J984">
        <v>74422055.894020811</v>
      </c>
      <c r="K984">
        <v>65980317.978935339</v>
      </c>
      <c r="L984">
        <v>75683800.484552115</v>
      </c>
    </row>
    <row r="985" spans="1:12" x14ac:dyDescent="0.25">
      <c r="A985">
        <v>64242585.776474252</v>
      </c>
      <c r="B985">
        <v>62911481.157251671</v>
      </c>
      <c r="C985">
        <v>81220639.564182639</v>
      </c>
      <c r="D985">
        <v>73894106.697946906</v>
      </c>
      <c r="E985">
        <v>78174365.6588891</v>
      </c>
      <c r="F985">
        <v>80206466.968483657</v>
      </c>
      <c r="G985">
        <v>92025259.46425873</v>
      </c>
      <c r="H985">
        <v>81761345.035953835</v>
      </c>
      <c r="I985">
        <v>77781025.185973138</v>
      </c>
      <c r="J985">
        <v>81200001.461849198</v>
      </c>
      <c r="K985">
        <v>71690278.627597898</v>
      </c>
      <c r="L985">
        <v>81357704.09683907</v>
      </c>
    </row>
    <row r="986" spans="1:12" x14ac:dyDescent="0.25">
      <c r="A986">
        <v>70056460.538143426</v>
      </c>
      <c r="B986">
        <v>62727679.08616256</v>
      </c>
      <c r="C986">
        <v>75738845.573834747</v>
      </c>
      <c r="D986">
        <v>71854334.937913522</v>
      </c>
      <c r="E986">
        <v>81816525.702679902</v>
      </c>
      <c r="F986">
        <v>83435398.916122526</v>
      </c>
      <c r="G986">
        <v>83750016.241726413</v>
      </c>
      <c r="H986">
        <v>82137921.574821293</v>
      </c>
      <c r="I986">
        <v>67287509.923040792</v>
      </c>
      <c r="J986">
        <v>79016546.229995713</v>
      </c>
      <c r="K986">
        <v>68311236.776107475</v>
      </c>
      <c r="L986">
        <v>72243028.512430936</v>
      </c>
    </row>
    <row r="987" spans="1:12" x14ac:dyDescent="0.25">
      <c r="A987">
        <v>76852060.118859023</v>
      </c>
      <c r="B987">
        <v>69162020.62639524</v>
      </c>
      <c r="C987">
        <v>83056088.714347959</v>
      </c>
      <c r="D987">
        <v>76015625.991909191</v>
      </c>
      <c r="E987">
        <v>78097687.071057841</v>
      </c>
      <c r="F987">
        <v>82404521.970366806</v>
      </c>
      <c r="G987">
        <v>92738683.167094871</v>
      </c>
      <c r="H987">
        <v>81036638.169360459</v>
      </c>
      <c r="I987">
        <v>74106021.236061379</v>
      </c>
      <c r="J987">
        <v>74030862.136930391</v>
      </c>
      <c r="K987">
        <v>68738295.128893375</v>
      </c>
      <c r="L987">
        <v>72251665.539944738</v>
      </c>
    </row>
    <row r="988" spans="1:12" x14ac:dyDescent="0.25">
      <c r="A988">
        <v>62565090.139649421</v>
      </c>
      <c r="B988">
        <v>59964479.575740717</v>
      </c>
      <c r="C988">
        <v>72203925.957084373</v>
      </c>
      <c r="D988">
        <v>72790377.759770617</v>
      </c>
      <c r="E988">
        <v>77111067.812451914</v>
      </c>
      <c r="F988">
        <v>76994311.981870428</v>
      </c>
      <c r="G988">
        <v>84122049.399287656</v>
      </c>
      <c r="H988">
        <v>82318748.975405708</v>
      </c>
      <c r="I988">
        <v>66523086.99310194</v>
      </c>
      <c r="J988">
        <v>69949539.385209933</v>
      </c>
      <c r="K988">
        <v>68905502.310693085</v>
      </c>
      <c r="L988">
        <v>71965945.763772622</v>
      </c>
    </row>
    <row r="989" spans="1:12" x14ac:dyDescent="0.25">
      <c r="A989">
        <v>72392860.47028935</v>
      </c>
      <c r="B989">
        <v>62082144.484669864</v>
      </c>
      <c r="C989">
        <v>79085854.092596114</v>
      </c>
      <c r="D989">
        <v>73803551.346598268</v>
      </c>
      <c r="E989">
        <v>84290345.514076605</v>
      </c>
      <c r="F989">
        <v>84848798.439751819</v>
      </c>
      <c r="G989">
        <v>84133148.785441056</v>
      </c>
      <c r="H989">
        <v>84277427.106363699</v>
      </c>
      <c r="I989">
        <v>75615487.332064986</v>
      </c>
      <c r="J989">
        <v>74709341.617683828</v>
      </c>
      <c r="K989">
        <v>73441791.864532039</v>
      </c>
      <c r="L989">
        <v>75008212.700437695</v>
      </c>
    </row>
    <row r="990" spans="1:12" x14ac:dyDescent="0.25">
      <c r="A990">
        <v>72706198.502273172</v>
      </c>
      <c r="B990">
        <v>62596310.877766989</v>
      </c>
      <c r="C990">
        <v>80812699.948226646</v>
      </c>
      <c r="D990">
        <v>79222297.420193017</v>
      </c>
      <c r="E990">
        <v>81474641.282744125</v>
      </c>
      <c r="F990">
        <v>88553207.051993132</v>
      </c>
      <c r="G990">
        <v>94537019.562878519</v>
      </c>
      <c r="H990">
        <v>91640319.77522327</v>
      </c>
      <c r="I990">
        <v>76847618.663571641</v>
      </c>
      <c r="J990">
        <v>81258251.891426846</v>
      </c>
      <c r="K990">
        <v>73221923.687866941</v>
      </c>
      <c r="L990">
        <v>82234841.822064325</v>
      </c>
    </row>
    <row r="991" spans="1:12" x14ac:dyDescent="0.25">
      <c r="A991">
        <v>70971104.016171202</v>
      </c>
      <c r="B991">
        <v>59363722.906101801</v>
      </c>
      <c r="C991">
        <v>76155518.10446538</v>
      </c>
      <c r="D991">
        <v>74743035.766381413</v>
      </c>
      <c r="E991">
        <v>81141554.143581972</v>
      </c>
      <c r="F991">
        <v>87279170.074397653</v>
      </c>
      <c r="G991">
        <v>89385916.345608979</v>
      </c>
      <c r="H991">
        <v>85665783.298102707</v>
      </c>
      <c r="I991">
        <v>74686933.907312274</v>
      </c>
      <c r="J991">
        <v>77925189.435850352</v>
      </c>
      <c r="K991">
        <v>70215978.704200238</v>
      </c>
      <c r="L991">
        <v>66144373.518536553</v>
      </c>
    </row>
    <row r="992" spans="1:12" x14ac:dyDescent="0.25">
      <c r="A992">
        <v>74775320.576609418</v>
      </c>
      <c r="B992">
        <v>66019084.619937748</v>
      </c>
      <c r="C992">
        <v>82819192.843105957</v>
      </c>
      <c r="D992">
        <v>74161547.578790784</v>
      </c>
      <c r="E992">
        <v>87615715.169474676</v>
      </c>
      <c r="F992">
        <v>88232942.059622034</v>
      </c>
      <c r="G992">
        <v>90349248.226339623</v>
      </c>
      <c r="H992">
        <v>89276439.679034218</v>
      </c>
      <c r="I992">
        <v>73792925.246300682</v>
      </c>
      <c r="J992">
        <v>79143482.161046743</v>
      </c>
      <c r="K992">
        <v>69977865.125700518</v>
      </c>
      <c r="L992">
        <v>73837322.985184714</v>
      </c>
    </row>
    <row r="993" spans="1:12" x14ac:dyDescent="0.25">
      <c r="A993">
        <v>74069172.650886387</v>
      </c>
      <c r="B993">
        <v>63326637.207681082</v>
      </c>
      <c r="C993">
        <v>81632356.913295642</v>
      </c>
      <c r="D993">
        <v>74860047.316004917</v>
      </c>
      <c r="E993">
        <v>82018931.265110403</v>
      </c>
      <c r="F993">
        <v>80382773.857777178</v>
      </c>
      <c r="G993">
        <v>89578341.25134936</v>
      </c>
      <c r="H993">
        <v>90896013.639737517</v>
      </c>
      <c r="I993">
        <v>70677984.508411258</v>
      </c>
      <c r="J993">
        <v>74663190.023525938</v>
      </c>
      <c r="K993">
        <v>67588164.049002916</v>
      </c>
      <c r="L993">
        <v>76262415.228315532</v>
      </c>
    </row>
    <row r="994" spans="1:12" x14ac:dyDescent="0.25">
      <c r="A994">
        <v>71784982.122120053</v>
      </c>
      <c r="B994">
        <v>64893357.180150926</v>
      </c>
      <c r="C994">
        <v>83822123.630188212</v>
      </c>
      <c r="D994">
        <v>84207915.94470115</v>
      </c>
      <c r="E994">
        <v>86146374.842998281</v>
      </c>
      <c r="F994">
        <v>92539532.7398258</v>
      </c>
      <c r="G994">
        <v>97479004.78104803</v>
      </c>
      <c r="H994">
        <v>91581775.741037115</v>
      </c>
      <c r="I994">
        <v>79468820.370764747</v>
      </c>
      <c r="J994">
        <v>84809599.685463682</v>
      </c>
      <c r="K994">
        <v>72219902.422004148</v>
      </c>
      <c r="L994">
        <v>76864933.321467862</v>
      </c>
    </row>
    <row r="995" spans="1:12" x14ac:dyDescent="0.25">
      <c r="A995">
        <v>71924090.077082649</v>
      </c>
      <c r="B995">
        <v>67454440.951949716</v>
      </c>
      <c r="C995">
        <v>82090092.558709279</v>
      </c>
      <c r="D995">
        <v>77675013.499504685</v>
      </c>
      <c r="E995">
        <v>84341493.087100342</v>
      </c>
      <c r="F995">
        <v>94667590.242830455</v>
      </c>
      <c r="G995">
        <v>97119133.014383629</v>
      </c>
      <c r="H995">
        <v>92333178.992611259</v>
      </c>
      <c r="I995">
        <v>80846725.120116949</v>
      </c>
      <c r="J995">
        <v>86061807.434206575</v>
      </c>
      <c r="K995">
        <v>73755811.119047776</v>
      </c>
      <c r="L995">
        <v>82114512.774204865</v>
      </c>
    </row>
    <row r="996" spans="1:12" x14ac:dyDescent="0.25">
      <c r="A996">
        <v>66959945.168583773</v>
      </c>
      <c r="B996">
        <v>60496851.904842399</v>
      </c>
      <c r="C996">
        <v>73559623.504546449</v>
      </c>
      <c r="D996">
        <v>73697866.870498508</v>
      </c>
      <c r="E996">
        <v>76671207.694272384</v>
      </c>
      <c r="F996">
        <v>81526140.526411772</v>
      </c>
      <c r="G996">
        <v>86456372.527707636</v>
      </c>
      <c r="H996">
        <v>79793399.806222454</v>
      </c>
      <c r="I996">
        <v>67226283.46683234</v>
      </c>
      <c r="J996">
        <v>69044059.908471584</v>
      </c>
      <c r="K996">
        <v>65404670.216061935</v>
      </c>
      <c r="L996">
        <v>75911838.392344162</v>
      </c>
    </row>
    <row r="997" spans="1:12" x14ac:dyDescent="0.25">
      <c r="A997">
        <v>74709966.615509018</v>
      </c>
      <c r="B997">
        <v>61552828.150516152</v>
      </c>
      <c r="C997">
        <v>79557135.638403997</v>
      </c>
      <c r="D997">
        <v>72757310.224706903</v>
      </c>
      <c r="E997">
        <v>78863847.92327112</v>
      </c>
      <c r="F997">
        <v>84695653.523674503</v>
      </c>
      <c r="G997">
        <v>85401845.505053967</v>
      </c>
      <c r="H997">
        <v>88856949.295188308</v>
      </c>
      <c r="I997">
        <v>75444080.777716324</v>
      </c>
      <c r="J997">
        <v>77579883.050965026</v>
      </c>
      <c r="K997">
        <v>67890300.308138549</v>
      </c>
      <c r="L997">
        <v>73634075.930082396</v>
      </c>
    </row>
    <row r="998" spans="1:12" x14ac:dyDescent="0.25">
      <c r="A998">
        <v>72448292.814653739</v>
      </c>
      <c r="B998">
        <v>67405450.455577776</v>
      </c>
      <c r="C998">
        <v>77407013.481384411</v>
      </c>
      <c r="D998">
        <v>78651203.632978752</v>
      </c>
      <c r="E998">
        <v>80696497.571778312</v>
      </c>
      <c r="F998">
        <v>83619216.233926907</v>
      </c>
      <c r="G998">
        <v>91699378.594932988</v>
      </c>
      <c r="H998">
        <v>94397043.066172317</v>
      </c>
      <c r="I998">
        <v>68736564.86780642</v>
      </c>
      <c r="J998">
        <v>75334636.847116888</v>
      </c>
      <c r="K998">
        <v>70855481.697931141</v>
      </c>
      <c r="L998">
        <v>78541390.719629169</v>
      </c>
    </row>
    <row r="999" spans="1:12" x14ac:dyDescent="0.25">
      <c r="A999">
        <v>68457866.223356247</v>
      </c>
      <c r="B999">
        <v>55255820.290078603</v>
      </c>
      <c r="C999">
        <v>79321403.23257266</v>
      </c>
      <c r="D999">
        <v>72793669.463076919</v>
      </c>
      <c r="E999">
        <v>75723331.161175296</v>
      </c>
      <c r="F999">
        <v>77234679.928325415</v>
      </c>
      <c r="G999">
        <v>88152924.822093964</v>
      </c>
      <c r="H999">
        <v>79678057.554833174</v>
      </c>
      <c r="I999">
        <v>66962974.63347327</v>
      </c>
      <c r="J999">
        <v>71378885.979693264</v>
      </c>
      <c r="K999">
        <v>58811274.409234926</v>
      </c>
      <c r="L999">
        <v>72516806.4401443</v>
      </c>
    </row>
    <row r="1000" spans="1:12" x14ac:dyDescent="0.25">
      <c r="A1000">
        <v>74169135.38412936</v>
      </c>
      <c r="B1000">
        <v>65943497.046206288</v>
      </c>
      <c r="C1000">
        <v>86152911.586879089</v>
      </c>
      <c r="D1000">
        <v>79490915.842517883</v>
      </c>
      <c r="E1000">
        <v>84037176.642309263</v>
      </c>
      <c r="F1000">
        <v>89154760.189025044</v>
      </c>
      <c r="G1000">
        <v>94781031.472958848</v>
      </c>
      <c r="H1000">
        <v>89257618.149436235</v>
      </c>
      <c r="I1000">
        <v>78893991.314884022</v>
      </c>
      <c r="J1000">
        <v>84602780.602273792</v>
      </c>
      <c r="K1000">
        <v>74017207.630195722</v>
      </c>
      <c r="L1000">
        <v>83796851.951512411</v>
      </c>
    </row>
    <row r="1001" spans="1:12" x14ac:dyDescent="0.25">
      <c r="A1001">
        <v>72605576.258335635</v>
      </c>
      <c r="B1001">
        <v>63797432.77222947</v>
      </c>
      <c r="C1001">
        <v>83033964.561139002</v>
      </c>
      <c r="D1001">
        <v>74797654.155295059</v>
      </c>
      <c r="E1001">
        <v>81744168.375341028</v>
      </c>
      <c r="F1001">
        <v>89074573.714095384</v>
      </c>
      <c r="G1001">
        <v>92882942.667746708</v>
      </c>
      <c r="H1001">
        <v>92536503.597832754</v>
      </c>
      <c r="I1001">
        <v>76830323.678651914</v>
      </c>
      <c r="J1001">
        <v>77831593.98540476</v>
      </c>
      <c r="K1001">
        <v>80632919.063596472</v>
      </c>
      <c r="L1001">
        <v>75158673.120458663</v>
      </c>
    </row>
    <row r="1002" spans="1:12" x14ac:dyDescent="0.25">
      <c r="A1002">
        <v>68458350.457114339</v>
      </c>
      <c r="B1002">
        <v>64773684.37075492</v>
      </c>
      <c r="C1002">
        <v>78914571.402779683</v>
      </c>
      <c r="D1002">
        <v>70179287.84054108</v>
      </c>
      <c r="E1002">
        <v>78371005.392597184</v>
      </c>
      <c r="F1002">
        <v>84848213.812910527</v>
      </c>
      <c r="G1002">
        <v>89849921.545890599</v>
      </c>
      <c r="H1002">
        <v>88982101.248312145</v>
      </c>
      <c r="I1002">
        <v>75182068.739815801</v>
      </c>
      <c r="J1002">
        <v>74663352.123618975</v>
      </c>
      <c r="K1002">
        <v>70478988.615585074</v>
      </c>
      <c r="L1002">
        <v>72582278.529110298</v>
      </c>
    </row>
    <row r="1003" spans="1:12" x14ac:dyDescent="0.25">
      <c r="A1003">
        <v>68271477.676774874</v>
      </c>
      <c r="B1003">
        <v>54229821.714925162</v>
      </c>
      <c r="C1003">
        <v>76269316.042824805</v>
      </c>
      <c r="D1003">
        <v>68698956.790115058</v>
      </c>
      <c r="E1003">
        <v>74710088.763416275</v>
      </c>
      <c r="F1003">
        <v>76500136.904901162</v>
      </c>
      <c r="G1003">
        <v>79748395.204388186</v>
      </c>
      <c r="H1003">
        <v>82326155.740315914</v>
      </c>
      <c r="I1003">
        <v>68473727.985186875</v>
      </c>
      <c r="J1003">
        <v>74721100.570075184</v>
      </c>
      <c r="K1003">
        <v>67088314.567806691</v>
      </c>
      <c r="L1003">
        <v>75028956.520323291</v>
      </c>
    </row>
    <row r="1004" spans="1:12" x14ac:dyDescent="0.25">
      <c r="A1004">
        <v>64864969.548891425</v>
      </c>
      <c r="B1004">
        <v>53923915.162195474</v>
      </c>
      <c r="C1004">
        <v>78074616.906616226</v>
      </c>
      <c r="D1004">
        <v>69968979.568987221</v>
      </c>
      <c r="E1004">
        <v>77304872.335107207</v>
      </c>
      <c r="F1004">
        <v>81983148.095090955</v>
      </c>
      <c r="G1004">
        <v>89944352.228030428</v>
      </c>
      <c r="H1004">
        <v>87674304.957517132</v>
      </c>
      <c r="I1004">
        <v>70917672.65264529</v>
      </c>
      <c r="J1004">
        <v>74847296.20488818</v>
      </c>
      <c r="K1004">
        <v>65991011.437781595</v>
      </c>
      <c r="L1004">
        <v>72060377.549257278</v>
      </c>
    </row>
    <row r="1005" spans="1:12" x14ac:dyDescent="0.25">
      <c r="A1005">
        <v>71174573.35067153</v>
      </c>
      <c r="B1005">
        <v>72996664.757837489</v>
      </c>
      <c r="C1005">
        <v>82136428.060429558</v>
      </c>
      <c r="D1005">
        <v>77756593.494259864</v>
      </c>
      <c r="E1005">
        <v>78234960.901763558</v>
      </c>
      <c r="F1005">
        <v>92339234.269497558</v>
      </c>
      <c r="G1005">
        <v>92747727.388829306</v>
      </c>
      <c r="H1005">
        <v>95805692.927491173</v>
      </c>
      <c r="I1005">
        <v>78082706.507892326</v>
      </c>
      <c r="J1005">
        <v>77533315.482382894</v>
      </c>
      <c r="K1005">
        <v>72469140.585676223</v>
      </c>
      <c r="L1005">
        <v>77250799.500554562</v>
      </c>
    </row>
    <row r="1006" spans="1:12" x14ac:dyDescent="0.25">
      <c r="A1006">
        <v>70411017.661575362</v>
      </c>
      <c r="B1006">
        <v>64993161.494110242</v>
      </c>
      <c r="C1006">
        <v>75155505.03841117</v>
      </c>
      <c r="D1006">
        <v>74872382.347094074</v>
      </c>
      <c r="E1006">
        <v>84957578.926512286</v>
      </c>
      <c r="F1006">
        <v>86833072.426166013</v>
      </c>
      <c r="G1006">
        <v>83831776.356923386</v>
      </c>
      <c r="H1006">
        <v>85535982.35843648</v>
      </c>
      <c r="I1006">
        <v>71433344.952534229</v>
      </c>
      <c r="J1006">
        <v>73767659.495420679</v>
      </c>
      <c r="K1006">
        <v>70271836.371541888</v>
      </c>
      <c r="L1006">
        <v>80194346.760837719</v>
      </c>
    </row>
    <row r="1007" spans="1:12" x14ac:dyDescent="0.25">
      <c r="A1007">
        <v>68031897.230174303</v>
      </c>
      <c r="B1007">
        <v>63128829.454342514</v>
      </c>
      <c r="C1007">
        <v>78431863.958203137</v>
      </c>
      <c r="D1007">
        <v>78710373.579817697</v>
      </c>
      <c r="E1007">
        <v>81523613.496456608</v>
      </c>
      <c r="F1007">
        <v>86614533.510970667</v>
      </c>
      <c r="G1007">
        <v>85625863.45512256</v>
      </c>
      <c r="H1007">
        <v>85041906.264952958</v>
      </c>
      <c r="I1007">
        <v>76223543.463238642</v>
      </c>
      <c r="J1007">
        <v>83097692.310485244</v>
      </c>
      <c r="K1007">
        <v>75427508.458409145</v>
      </c>
      <c r="L1007">
        <v>83859376.597898066</v>
      </c>
    </row>
    <row r="1008" spans="1:12" x14ac:dyDescent="0.25">
      <c r="A1008">
        <v>68022411.92972973</v>
      </c>
      <c r="B1008">
        <v>58459697.421481945</v>
      </c>
      <c r="C1008">
        <v>84709292.040187478</v>
      </c>
      <c r="D1008">
        <v>83569394.777037933</v>
      </c>
      <c r="E1008">
        <v>86676617.790316656</v>
      </c>
      <c r="F1008">
        <v>85989658.661890209</v>
      </c>
      <c r="G1008">
        <v>98223761.853956982</v>
      </c>
      <c r="H1008">
        <v>92451642.301372483</v>
      </c>
      <c r="I1008">
        <v>76620702.954968423</v>
      </c>
      <c r="J1008">
        <v>81675353.581980199</v>
      </c>
      <c r="K1008">
        <v>68606489.814898953</v>
      </c>
      <c r="L1008">
        <v>90124717.625871211</v>
      </c>
    </row>
    <row r="1009" spans="1:12" x14ac:dyDescent="0.25">
      <c r="A1009">
        <v>71087579.971347094</v>
      </c>
      <c r="B1009">
        <v>61917517.103878617</v>
      </c>
      <c r="C1009">
        <v>78248628.82624194</v>
      </c>
      <c r="D1009">
        <v>74654025.274052948</v>
      </c>
      <c r="E1009">
        <v>87100893.099992856</v>
      </c>
      <c r="F1009">
        <v>84267536.065695614</v>
      </c>
      <c r="G1009">
        <v>91456255.315042317</v>
      </c>
      <c r="H1009">
        <v>87768410.492055029</v>
      </c>
      <c r="I1009">
        <v>73087246.566144422</v>
      </c>
      <c r="J1009">
        <v>75648438.921366379</v>
      </c>
      <c r="K1009">
        <v>70259531.762572572</v>
      </c>
      <c r="L1009">
        <v>76163515.339360297</v>
      </c>
    </row>
    <row r="1010" spans="1:12" x14ac:dyDescent="0.25">
      <c r="A1010">
        <v>68205619.536724538</v>
      </c>
      <c r="B1010">
        <v>58331044.653652862</v>
      </c>
      <c r="C1010">
        <v>82408512.748759836</v>
      </c>
      <c r="D1010">
        <v>78658500.99182643</v>
      </c>
      <c r="E1010">
        <v>83105666.128300458</v>
      </c>
      <c r="F1010">
        <v>86686062.384657338</v>
      </c>
      <c r="G1010">
        <v>93400160.112962604</v>
      </c>
      <c r="H1010">
        <v>92361350.426585212</v>
      </c>
      <c r="I1010">
        <v>80047271.295560256</v>
      </c>
      <c r="J1010">
        <v>78136822.439259887</v>
      </c>
      <c r="K1010">
        <v>76476234.978274122</v>
      </c>
      <c r="L1010">
        <v>81642108.08728613</v>
      </c>
    </row>
    <row r="1011" spans="1:12" x14ac:dyDescent="0.25">
      <c r="A1011">
        <v>68096771.943497121</v>
      </c>
      <c r="B1011">
        <v>61781719.313081041</v>
      </c>
      <c r="C1011">
        <v>76070422.01911357</v>
      </c>
      <c r="D1011">
        <v>78199682.013504907</v>
      </c>
      <c r="E1011">
        <v>77789765.820226535</v>
      </c>
      <c r="F1011">
        <v>84038542.23597762</v>
      </c>
      <c r="G1011">
        <v>91883051.490848556</v>
      </c>
      <c r="H1011">
        <v>89297018.749618277</v>
      </c>
      <c r="I1011">
        <v>78945513.463806808</v>
      </c>
      <c r="J1011">
        <v>85997635.342689499</v>
      </c>
      <c r="K1011">
        <v>72498252.321799085</v>
      </c>
      <c r="L1011">
        <v>81651272.751534671</v>
      </c>
    </row>
    <row r="1012" spans="1:12" x14ac:dyDescent="0.25">
      <c r="A1012">
        <v>72000200.628623351</v>
      </c>
      <c r="B1012">
        <v>64455833.923757583</v>
      </c>
      <c r="C1012">
        <v>77191291.385618016</v>
      </c>
      <c r="D1012">
        <v>76900298.011575639</v>
      </c>
      <c r="E1012">
        <v>77161661.808162838</v>
      </c>
      <c r="F1012">
        <v>84040484.059967324</v>
      </c>
      <c r="G1012">
        <v>96749591.841956466</v>
      </c>
      <c r="H1012">
        <v>94500209.18344222</v>
      </c>
      <c r="I1012">
        <v>74827496.680091798</v>
      </c>
      <c r="J1012">
        <v>74674600.544959977</v>
      </c>
      <c r="K1012">
        <v>65429607.333576523</v>
      </c>
      <c r="L1012">
        <v>78125353.627442569</v>
      </c>
    </row>
    <row r="1013" spans="1:12" x14ac:dyDescent="0.25">
      <c r="A1013">
        <v>69654184.447615743</v>
      </c>
      <c r="B1013">
        <v>52223747.851244636</v>
      </c>
      <c r="C1013">
        <v>80785765.02165848</v>
      </c>
      <c r="D1013">
        <v>73845605.120770618</v>
      </c>
      <c r="E1013">
        <v>75529086.765118822</v>
      </c>
      <c r="F1013">
        <v>81566448.062795952</v>
      </c>
      <c r="G1013">
        <v>86668217.961379662</v>
      </c>
      <c r="H1013">
        <v>89212148.636703774</v>
      </c>
      <c r="I1013">
        <v>66348332.913289122</v>
      </c>
      <c r="J1013">
        <v>70721189.159157127</v>
      </c>
      <c r="K1013">
        <v>66347745.77356869</v>
      </c>
      <c r="L1013">
        <v>75591854.288363338</v>
      </c>
    </row>
    <row r="1014" spans="1:12" x14ac:dyDescent="0.25">
      <c r="A1014">
        <v>71068449.028764024</v>
      </c>
      <c r="B1014">
        <v>68592681.881363556</v>
      </c>
      <c r="C1014">
        <v>85736906.113009319</v>
      </c>
      <c r="D1014">
        <v>77354247.387070432</v>
      </c>
      <c r="E1014">
        <v>84167875.675400645</v>
      </c>
      <c r="F1014">
        <v>81709927.093961328</v>
      </c>
      <c r="G1014">
        <v>92678535.588678271</v>
      </c>
      <c r="H1014">
        <v>87746900.767110184</v>
      </c>
      <c r="I1014">
        <v>66776802.893408157</v>
      </c>
      <c r="J1014">
        <v>78140254.775625914</v>
      </c>
      <c r="K1014">
        <v>72345340.176260307</v>
      </c>
      <c r="L1014">
        <v>76081398.620588839</v>
      </c>
    </row>
    <row r="1015" spans="1:12" x14ac:dyDescent="0.25">
      <c r="A1015">
        <v>61013312.334508985</v>
      </c>
      <c r="B1015">
        <v>62303507.395644642</v>
      </c>
      <c r="C1015">
        <v>78944288.713922262</v>
      </c>
      <c r="D1015">
        <v>67462485.375430748</v>
      </c>
      <c r="E1015">
        <v>76275371.840221539</v>
      </c>
      <c r="F1015">
        <v>86139061.696644947</v>
      </c>
      <c r="G1015">
        <v>83370579.466205329</v>
      </c>
      <c r="H1015">
        <v>90097626.206424907</v>
      </c>
      <c r="I1015">
        <v>74838768.087727159</v>
      </c>
      <c r="J1015">
        <v>77619988.667212129</v>
      </c>
      <c r="K1015">
        <v>67894264.57082884</v>
      </c>
      <c r="L1015">
        <v>76297105.820269033</v>
      </c>
    </row>
    <row r="1016" spans="1:12" x14ac:dyDescent="0.25">
      <c r="A1016">
        <v>67411115.568398803</v>
      </c>
      <c r="B1016">
        <v>66690428.024586625</v>
      </c>
      <c r="C1016">
        <v>83902627.836487383</v>
      </c>
      <c r="D1016">
        <v>71354828.819124907</v>
      </c>
      <c r="E1016">
        <v>82930912.49667497</v>
      </c>
      <c r="F1016">
        <v>83875231.579366982</v>
      </c>
      <c r="G1016">
        <v>89637998.167298764</v>
      </c>
      <c r="H1016">
        <v>85998889.273227438</v>
      </c>
      <c r="I1016">
        <v>72603568.63707456</v>
      </c>
      <c r="J1016">
        <v>78005052.622236401</v>
      </c>
      <c r="K1016">
        <v>73106278.155362561</v>
      </c>
      <c r="L1016">
        <v>79413024.871663123</v>
      </c>
    </row>
    <row r="1017" spans="1:12" x14ac:dyDescent="0.25">
      <c r="A1017">
        <v>72957491.809789538</v>
      </c>
      <c r="B1017">
        <v>57896501.155629106</v>
      </c>
      <c r="C1017">
        <v>73561095.742026657</v>
      </c>
      <c r="D1017">
        <v>80883651.80967465</v>
      </c>
      <c r="E1017">
        <v>79228186.563607767</v>
      </c>
      <c r="F1017">
        <v>84466891.425304756</v>
      </c>
      <c r="G1017">
        <v>86081720.735218123</v>
      </c>
      <c r="H1017">
        <v>88052079.848767132</v>
      </c>
      <c r="I1017">
        <v>72976772.323347107</v>
      </c>
      <c r="J1017">
        <v>79227679.318448246</v>
      </c>
      <c r="K1017">
        <v>76228384.793559983</v>
      </c>
      <c r="L1017">
        <v>81112502.7285074</v>
      </c>
    </row>
    <row r="1018" spans="1:12" x14ac:dyDescent="0.25">
      <c r="A1018">
        <v>70640038.41414687</v>
      </c>
      <c r="B1018">
        <v>65841587.180330455</v>
      </c>
      <c r="C1018">
        <v>84885809.171523094</v>
      </c>
      <c r="D1018">
        <v>79812898.463362321</v>
      </c>
      <c r="E1018">
        <v>82831770.168608397</v>
      </c>
      <c r="F1018">
        <v>86973605.821662515</v>
      </c>
      <c r="G1018">
        <v>91423815.988573685</v>
      </c>
      <c r="H1018">
        <v>91877675.325643972</v>
      </c>
      <c r="I1018">
        <v>74740683.856454358</v>
      </c>
      <c r="J1018">
        <v>79756772.41270873</v>
      </c>
      <c r="K1018">
        <v>73727718.5517575</v>
      </c>
      <c r="L1018">
        <v>82101480.012512341</v>
      </c>
    </row>
    <row r="1019" spans="1:12" x14ac:dyDescent="0.25">
      <c r="A1019">
        <v>69006888.599879116</v>
      </c>
      <c r="B1019">
        <v>70113985.711474344</v>
      </c>
      <c r="C1019">
        <v>81491296.416055068</v>
      </c>
      <c r="D1019">
        <v>80351892.659472406</v>
      </c>
      <c r="E1019">
        <v>84069023.55846408</v>
      </c>
      <c r="F1019">
        <v>91770555.36989066</v>
      </c>
      <c r="G1019">
        <v>95930247.943922073</v>
      </c>
      <c r="H1019">
        <v>88205283.332198977</v>
      </c>
      <c r="I1019">
        <v>76143600.901611358</v>
      </c>
      <c r="J1019">
        <v>83140020.177873239</v>
      </c>
      <c r="K1019">
        <v>73308452.587971032</v>
      </c>
      <c r="L1019">
        <v>79693042.041935742</v>
      </c>
    </row>
    <row r="1020" spans="1:12" x14ac:dyDescent="0.25">
      <c r="A1020">
        <v>73079784.780159831</v>
      </c>
      <c r="B1020">
        <v>57564337.891919002</v>
      </c>
      <c r="C1020">
        <v>73847721.531314343</v>
      </c>
      <c r="D1020">
        <v>74753726.045093268</v>
      </c>
      <c r="E1020">
        <v>79468069.760768563</v>
      </c>
      <c r="F1020">
        <v>83992758.910853535</v>
      </c>
      <c r="G1020">
        <v>90821853.186537355</v>
      </c>
      <c r="H1020">
        <v>85538054.105788693</v>
      </c>
      <c r="I1020">
        <v>77862715.666306317</v>
      </c>
      <c r="J1020">
        <v>81153763.39196983</v>
      </c>
      <c r="K1020">
        <v>73367102.276527539</v>
      </c>
      <c r="L1020">
        <v>76997807.651101768</v>
      </c>
    </row>
    <row r="1021" spans="1:12" x14ac:dyDescent="0.25">
      <c r="A1021">
        <v>68967590.175238922</v>
      </c>
      <c r="B1021">
        <v>66918206.208958469</v>
      </c>
      <c r="C1021">
        <v>79338582.540098891</v>
      </c>
      <c r="D1021">
        <v>75904178.039417818</v>
      </c>
      <c r="E1021">
        <v>84705810.072722569</v>
      </c>
      <c r="F1021">
        <v>89885931.071959272</v>
      </c>
      <c r="G1021">
        <v>94230339.145101815</v>
      </c>
      <c r="H1021">
        <v>86349607.261557296</v>
      </c>
      <c r="I1021">
        <v>79011065.264887482</v>
      </c>
      <c r="J1021">
        <v>88124592.432770044</v>
      </c>
      <c r="K1021">
        <v>71200046.002340049</v>
      </c>
      <c r="L1021">
        <v>85206146.263462156</v>
      </c>
    </row>
    <row r="1022" spans="1:12" x14ac:dyDescent="0.25">
      <c r="A1022">
        <v>67140954.79005079</v>
      </c>
      <c r="B1022">
        <v>62707513.851104118</v>
      </c>
      <c r="C1022">
        <v>79005074.307779402</v>
      </c>
      <c r="D1022">
        <v>80600771.791162267</v>
      </c>
      <c r="E1022">
        <v>91291617.610884055</v>
      </c>
      <c r="F1022">
        <v>88294847.210648179</v>
      </c>
      <c r="G1022">
        <v>92079842.476230696</v>
      </c>
      <c r="H1022">
        <v>87686504.169742867</v>
      </c>
      <c r="I1022">
        <v>79177330.905941293</v>
      </c>
      <c r="J1022">
        <v>81183584.760144502</v>
      </c>
      <c r="K1022">
        <v>75423073.55649139</v>
      </c>
      <c r="L1022">
        <v>79390152.085917741</v>
      </c>
    </row>
    <row r="1023" spans="1:12" x14ac:dyDescent="0.25">
      <c r="A1023">
        <v>61174657.642227024</v>
      </c>
      <c r="B1023">
        <v>60169713.545428433</v>
      </c>
      <c r="C1023">
        <v>74398113.122956395</v>
      </c>
      <c r="D1023">
        <v>82736425.937231228</v>
      </c>
      <c r="E1023">
        <v>80277840.817692474</v>
      </c>
      <c r="F1023">
        <v>79684628.960104331</v>
      </c>
      <c r="G1023">
        <v>87680999.999311969</v>
      </c>
      <c r="H1023">
        <v>81932304.840294302</v>
      </c>
      <c r="I1023">
        <v>74167989.280926764</v>
      </c>
      <c r="J1023">
        <v>79159978.051337823</v>
      </c>
      <c r="K1023">
        <v>74838402.413444072</v>
      </c>
      <c r="L1023">
        <v>77404428.21830371</v>
      </c>
    </row>
    <row r="1024" spans="1:12" x14ac:dyDescent="0.25">
      <c r="A1024">
        <v>72722171.287519172</v>
      </c>
      <c r="B1024">
        <v>61493691.145815313</v>
      </c>
      <c r="C1024">
        <v>85111630.401108593</v>
      </c>
      <c r="D1024">
        <v>79297299.522406921</v>
      </c>
      <c r="E1024">
        <v>86641390.495593607</v>
      </c>
      <c r="F1024">
        <v>94161868.458350271</v>
      </c>
      <c r="G1024">
        <v>97918408.392763615</v>
      </c>
      <c r="H1024">
        <v>99341799.173934653</v>
      </c>
      <c r="I1024">
        <v>81161225.721223101</v>
      </c>
      <c r="J1024">
        <v>82386679.809854031</v>
      </c>
      <c r="K1024">
        <v>71427150.641901612</v>
      </c>
      <c r="L1024">
        <v>84133293.623009428</v>
      </c>
    </row>
    <row r="1025" spans="1:12" x14ac:dyDescent="0.25">
      <c r="A1025">
        <v>70980511.013871923</v>
      </c>
      <c r="B1025">
        <v>63021891.138500646</v>
      </c>
      <c r="C1025">
        <v>78209731.751597717</v>
      </c>
      <c r="D1025">
        <v>80675464.127754137</v>
      </c>
      <c r="E1025">
        <v>88398423.578721777</v>
      </c>
      <c r="F1025">
        <v>89347596.157614231</v>
      </c>
      <c r="G1025">
        <v>90261313.604987547</v>
      </c>
      <c r="H1025">
        <v>88998163.937745765</v>
      </c>
      <c r="I1025">
        <v>72820472.860632688</v>
      </c>
      <c r="J1025">
        <v>78655972.524520755</v>
      </c>
      <c r="K1025">
        <v>71663023.801598653</v>
      </c>
      <c r="L1025">
        <v>77839030.633625522</v>
      </c>
    </row>
    <row r="1026" spans="1:12" x14ac:dyDescent="0.25">
      <c r="A1026">
        <v>64698719.836648718</v>
      </c>
      <c r="B1026">
        <v>63081146.484623849</v>
      </c>
      <c r="C1026">
        <v>73928894.541451216</v>
      </c>
      <c r="D1026">
        <v>77568273.192741796</v>
      </c>
      <c r="E1026">
        <v>74757956.65537706</v>
      </c>
      <c r="F1026">
        <v>79603771.466772527</v>
      </c>
      <c r="G1026">
        <v>89678254.880937204</v>
      </c>
      <c r="H1026">
        <v>85100712.21495752</v>
      </c>
      <c r="I1026">
        <v>64038737.923349068</v>
      </c>
      <c r="J1026">
        <v>71773299.951925635</v>
      </c>
      <c r="K1026">
        <v>65801191.065823682</v>
      </c>
      <c r="L1026">
        <v>76138750.985561684</v>
      </c>
    </row>
    <row r="1027" spans="1:12" x14ac:dyDescent="0.25">
      <c r="A1027">
        <v>70530675.365450665</v>
      </c>
      <c r="B1027">
        <v>61723954.227090269</v>
      </c>
      <c r="C1027">
        <v>78034235.84223105</v>
      </c>
      <c r="D1027">
        <v>72912163.627579883</v>
      </c>
      <c r="E1027">
        <v>78518820.743028089</v>
      </c>
      <c r="F1027">
        <v>80714421.871674702</v>
      </c>
      <c r="G1027">
        <v>84306684.24502258</v>
      </c>
      <c r="H1027">
        <v>77766454.328303218</v>
      </c>
      <c r="I1027">
        <v>69088604.056940302</v>
      </c>
      <c r="J1027">
        <v>74778659.228587851</v>
      </c>
      <c r="K1027">
        <v>67939350.704367906</v>
      </c>
      <c r="L1027">
        <v>73653383.359938145</v>
      </c>
    </row>
    <row r="1028" spans="1:12" x14ac:dyDescent="0.25">
      <c r="A1028">
        <v>69678219.000843018</v>
      </c>
      <c r="B1028">
        <v>59742398.825135671</v>
      </c>
      <c r="C1028">
        <v>79010265.535875767</v>
      </c>
      <c r="D1028">
        <v>73207124.742935717</v>
      </c>
      <c r="E1028">
        <v>72498209.172038808</v>
      </c>
      <c r="F1028">
        <v>79609571.263368905</v>
      </c>
      <c r="G1028">
        <v>86883736.387709424</v>
      </c>
      <c r="H1028">
        <v>81881023.637434766</v>
      </c>
      <c r="I1028">
        <v>70632905.096290529</v>
      </c>
      <c r="J1028">
        <v>71420297.416493535</v>
      </c>
      <c r="K1028">
        <v>67074494.399802595</v>
      </c>
      <c r="L1028">
        <v>67357060.327262893</v>
      </c>
    </row>
    <row r="1029" spans="1:12" x14ac:dyDescent="0.25">
      <c r="A1029">
        <v>70911472.668113157</v>
      </c>
      <c r="B1029">
        <v>65455394.301197298</v>
      </c>
      <c r="C1029">
        <v>79746434.903739691</v>
      </c>
      <c r="D1029">
        <v>82982457.552235067</v>
      </c>
      <c r="E1029">
        <v>83591238.461695269</v>
      </c>
      <c r="F1029">
        <v>89182683.864189148</v>
      </c>
      <c r="G1029">
        <v>92987780.453301758</v>
      </c>
      <c r="H1029">
        <v>89821179.651269719</v>
      </c>
      <c r="I1029">
        <v>72344372.369695276</v>
      </c>
      <c r="J1029">
        <v>79732453.398481086</v>
      </c>
      <c r="K1029">
        <v>74496534.605608106</v>
      </c>
      <c r="L1029">
        <v>76296624.202072546</v>
      </c>
    </row>
    <row r="1030" spans="1:12" x14ac:dyDescent="0.25">
      <c r="A1030">
        <v>72059071.759946138</v>
      </c>
      <c r="B1030">
        <v>64002214.735983081</v>
      </c>
      <c r="C1030">
        <v>75286955.205567822</v>
      </c>
      <c r="D1030">
        <v>76177734.874397367</v>
      </c>
      <c r="E1030">
        <v>79836262.265155196</v>
      </c>
      <c r="F1030">
        <v>88261496.352013916</v>
      </c>
      <c r="G1030">
        <v>91792658.129313231</v>
      </c>
      <c r="H1030">
        <v>88040465.442129478</v>
      </c>
      <c r="I1030">
        <v>71798860.954812199</v>
      </c>
      <c r="J1030">
        <v>75580946.78671068</v>
      </c>
      <c r="K1030">
        <v>74343553.749463767</v>
      </c>
      <c r="L1030">
        <v>77917738.143039405</v>
      </c>
    </row>
    <row r="1031" spans="1:12" x14ac:dyDescent="0.25">
      <c r="A1031">
        <v>73413775.18285884</v>
      </c>
      <c r="B1031">
        <v>65950293.067480102</v>
      </c>
      <c r="C1031">
        <v>79775593.198878959</v>
      </c>
      <c r="D1031">
        <v>76244946.063575298</v>
      </c>
      <c r="E1031">
        <v>89326542.043220758</v>
      </c>
      <c r="F1031">
        <v>85700018.846700579</v>
      </c>
      <c r="G1031">
        <v>95838609.35142599</v>
      </c>
      <c r="H1031">
        <v>88835964.47805649</v>
      </c>
      <c r="I1031">
        <v>81697252.499508843</v>
      </c>
      <c r="J1031">
        <v>80020849.833297983</v>
      </c>
      <c r="K1031">
        <v>70762884.322611123</v>
      </c>
      <c r="L1031">
        <v>78758982.40409109</v>
      </c>
    </row>
    <row r="1032" spans="1:12" x14ac:dyDescent="0.25">
      <c r="A1032">
        <v>73777740.897337019</v>
      </c>
      <c r="B1032">
        <v>67487943.604197919</v>
      </c>
      <c r="C1032">
        <v>86960497.515379444</v>
      </c>
      <c r="D1032">
        <v>78376242.945631012</v>
      </c>
      <c r="E1032">
        <v>90130663.958195537</v>
      </c>
      <c r="F1032">
        <v>98506271.180539533</v>
      </c>
      <c r="G1032">
        <v>98947561.050823286</v>
      </c>
      <c r="H1032">
        <v>92077339.887078017</v>
      </c>
      <c r="I1032">
        <v>81885721.715368256</v>
      </c>
      <c r="J1032">
        <v>77747657.697131887</v>
      </c>
      <c r="K1032">
        <v>69148701.198634475</v>
      </c>
      <c r="L1032">
        <v>79181532.223740339</v>
      </c>
    </row>
    <row r="1033" spans="1:12" x14ac:dyDescent="0.25">
      <c r="A1033">
        <v>68721879.499175474</v>
      </c>
      <c r="B1033">
        <v>62409144.269348852</v>
      </c>
      <c r="C1033">
        <v>81052008.034681708</v>
      </c>
      <c r="D1033">
        <v>72662009.862640113</v>
      </c>
      <c r="E1033">
        <v>82990448.482577801</v>
      </c>
      <c r="F1033">
        <v>88602977.432377338</v>
      </c>
      <c r="G1033">
        <v>90943065.47359243</v>
      </c>
      <c r="H1033">
        <v>90063687.129399508</v>
      </c>
      <c r="I1033">
        <v>79245607.074041307</v>
      </c>
      <c r="J1033">
        <v>78299051.329620734</v>
      </c>
      <c r="K1033">
        <v>70655414.664272413</v>
      </c>
      <c r="L1033">
        <v>79685375.504507616</v>
      </c>
    </row>
    <row r="1034" spans="1:12" x14ac:dyDescent="0.25">
      <c r="A1034">
        <v>70566485.234229714</v>
      </c>
      <c r="B1034">
        <v>63782304.134773448</v>
      </c>
      <c r="C1034">
        <v>79295025.993742615</v>
      </c>
      <c r="D1034">
        <v>74661428.070836291</v>
      </c>
      <c r="E1034">
        <v>79497524.652109146</v>
      </c>
      <c r="F1034">
        <v>84339970.803119153</v>
      </c>
      <c r="G1034">
        <v>86691776.318289131</v>
      </c>
      <c r="H1034">
        <v>89023540.340232506</v>
      </c>
      <c r="I1034">
        <v>73487724.457907215</v>
      </c>
      <c r="J1034">
        <v>79516080.976491362</v>
      </c>
      <c r="K1034">
        <v>70467346.603268325</v>
      </c>
      <c r="L1034">
        <v>76776356.0783557</v>
      </c>
    </row>
    <row r="1035" spans="1:12" x14ac:dyDescent="0.25">
      <c r="A1035">
        <v>68773610.455058202</v>
      </c>
      <c r="B1035">
        <v>67144468.777209803</v>
      </c>
      <c r="C1035">
        <v>84218358.727873743</v>
      </c>
      <c r="D1035">
        <v>75213747.878498286</v>
      </c>
      <c r="E1035">
        <v>82198973.060353994</v>
      </c>
      <c r="F1035">
        <v>87806451.646486074</v>
      </c>
      <c r="G1035">
        <v>88849448.283517227</v>
      </c>
      <c r="H1035">
        <v>85130025.944119275</v>
      </c>
      <c r="I1035">
        <v>75938353.231211796</v>
      </c>
      <c r="J1035">
        <v>83030481.291274741</v>
      </c>
      <c r="K1035">
        <v>69542867.440523013</v>
      </c>
      <c r="L1035">
        <v>79990229.665141135</v>
      </c>
    </row>
    <row r="1036" spans="1:12" x14ac:dyDescent="0.25">
      <c r="A1036">
        <v>71317069.877808794</v>
      </c>
      <c r="B1036">
        <v>65406696.349750616</v>
      </c>
      <c r="C1036">
        <v>88828731.025386512</v>
      </c>
      <c r="D1036">
        <v>81112026.223318025</v>
      </c>
      <c r="E1036">
        <v>84253599.945817828</v>
      </c>
      <c r="F1036">
        <v>89027690.149644583</v>
      </c>
      <c r="G1036">
        <v>95340280.270372406</v>
      </c>
      <c r="H1036">
        <v>94042421.257756606</v>
      </c>
      <c r="I1036">
        <v>76339702.944286525</v>
      </c>
      <c r="J1036">
        <v>75502997.174163803</v>
      </c>
      <c r="K1036">
        <v>75753499.318697229</v>
      </c>
      <c r="L1036">
        <v>84931175.564650059</v>
      </c>
    </row>
    <row r="1037" spans="1:12" x14ac:dyDescent="0.25">
      <c r="A1037">
        <v>72939284.369767115</v>
      </c>
      <c r="B1037">
        <v>59916688.092801407</v>
      </c>
      <c r="C1037">
        <v>78403044.71250549</v>
      </c>
      <c r="D1037">
        <v>72069034.728949457</v>
      </c>
      <c r="E1037">
        <v>79624407.052431777</v>
      </c>
      <c r="F1037">
        <v>88620727.306231424</v>
      </c>
      <c r="G1037">
        <v>96491348.157827273</v>
      </c>
      <c r="H1037">
        <v>83233736.116891652</v>
      </c>
      <c r="I1037">
        <v>77378505.318063632</v>
      </c>
      <c r="J1037">
        <v>76669090.500856742</v>
      </c>
      <c r="K1037">
        <v>75041117.286821604</v>
      </c>
      <c r="L1037">
        <v>74642176.508860797</v>
      </c>
    </row>
    <row r="1038" spans="1:12" x14ac:dyDescent="0.25">
      <c r="A1038">
        <v>66653551.604482159</v>
      </c>
      <c r="B1038">
        <v>63421923.979854107</v>
      </c>
      <c r="C1038">
        <v>79178353.072320625</v>
      </c>
      <c r="D1038">
        <v>74093617.775275514</v>
      </c>
      <c r="E1038">
        <v>77085238.176963642</v>
      </c>
      <c r="F1038">
        <v>86654056.533775911</v>
      </c>
      <c r="G1038">
        <v>85031425.722296327</v>
      </c>
      <c r="H1038">
        <v>82250054.056788579</v>
      </c>
      <c r="I1038">
        <v>71799109.146411255</v>
      </c>
      <c r="J1038">
        <v>78840604.277926147</v>
      </c>
      <c r="K1038">
        <v>65768929.241490148</v>
      </c>
      <c r="L1038">
        <v>72067059.73068893</v>
      </c>
    </row>
    <row r="1039" spans="1:12" x14ac:dyDescent="0.25">
      <c r="A1039">
        <v>66348261.922949716</v>
      </c>
      <c r="B1039">
        <v>58597561.332757987</v>
      </c>
      <c r="C1039">
        <v>76404405.058201328</v>
      </c>
      <c r="D1039">
        <v>71634316.042690903</v>
      </c>
      <c r="E1039">
        <v>77379389.65615809</v>
      </c>
      <c r="F1039">
        <v>80437724.462599844</v>
      </c>
      <c r="G1039">
        <v>86629957.543964073</v>
      </c>
      <c r="H1039">
        <v>86871499.360431418</v>
      </c>
      <c r="I1039">
        <v>73329806.976086602</v>
      </c>
      <c r="J1039">
        <v>74436307.842545435</v>
      </c>
      <c r="K1039">
        <v>66209790.186034292</v>
      </c>
      <c r="L1039">
        <v>76123354.868874446</v>
      </c>
    </row>
    <row r="1040" spans="1:12" x14ac:dyDescent="0.25">
      <c r="A1040">
        <v>66812322.962544799</v>
      </c>
      <c r="B1040">
        <v>70354855.244232669</v>
      </c>
      <c r="C1040">
        <v>86354257.078810871</v>
      </c>
      <c r="D1040">
        <v>83093380.60104765</v>
      </c>
      <c r="E1040">
        <v>90736387.047927663</v>
      </c>
      <c r="F1040">
        <v>90300296.867636144</v>
      </c>
      <c r="G1040">
        <v>89067976.4248555</v>
      </c>
      <c r="H1040">
        <v>92041802.052467182</v>
      </c>
      <c r="I1040">
        <v>74999314.877995729</v>
      </c>
      <c r="J1040">
        <v>80535837.190095782</v>
      </c>
      <c r="K1040">
        <v>73539194.537261501</v>
      </c>
      <c r="L1040">
        <v>79973157.447102278</v>
      </c>
    </row>
    <row r="1041" spans="1:12" x14ac:dyDescent="0.25">
      <c r="A1041">
        <v>64931606.51580289</v>
      </c>
      <c r="B1041">
        <v>64911254.296235606</v>
      </c>
      <c r="C1041">
        <v>77115349.114654377</v>
      </c>
      <c r="D1041">
        <v>75128344.711573705</v>
      </c>
      <c r="E1041">
        <v>79495111.493764102</v>
      </c>
      <c r="F1041">
        <v>88058155.056466475</v>
      </c>
      <c r="G1041">
        <v>93386110.637355939</v>
      </c>
      <c r="H1041">
        <v>85944684.839972228</v>
      </c>
      <c r="I1041">
        <v>71382374.40092364</v>
      </c>
      <c r="J1041">
        <v>75164211.935112894</v>
      </c>
      <c r="K1041">
        <v>64447538.954694949</v>
      </c>
      <c r="L1041">
        <v>70906511.757726431</v>
      </c>
    </row>
    <row r="1042" spans="1:12" x14ac:dyDescent="0.25">
      <c r="A1042">
        <v>64755156.524012186</v>
      </c>
      <c r="B1042">
        <v>59678111.590206549</v>
      </c>
      <c r="C1042">
        <v>74695081.071764469</v>
      </c>
      <c r="D1042">
        <v>75311979.25086768</v>
      </c>
      <c r="E1042">
        <v>80702528.175463229</v>
      </c>
      <c r="F1042">
        <v>90558123.541296542</v>
      </c>
      <c r="G1042">
        <v>91628369.959285736</v>
      </c>
      <c r="H1042">
        <v>81949299.205515996</v>
      </c>
      <c r="I1042">
        <v>76139120.410306409</v>
      </c>
      <c r="J1042">
        <v>73349244.512731448</v>
      </c>
      <c r="K1042">
        <v>69234075.706877246</v>
      </c>
      <c r="L1042">
        <v>74182985.109248877</v>
      </c>
    </row>
    <row r="1043" spans="1:12" x14ac:dyDescent="0.25">
      <c r="A1043">
        <v>66916863.284285843</v>
      </c>
      <c r="B1043">
        <v>60903466.185273729</v>
      </c>
      <c r="C1043">
        <v>79590011.253734916</v>
      </c>
      <c r="D1043">
        <v>73935629.048944488</v>
      </c>
      <c r="E1043">
        <v>83150347.290264383</v>
      </c>
      <c r="F1043">
        <v>84434655.742910251</v>
      </c>
      <c r="G1043">
        <v>87412862.475362822</v>
      </c>
      <c r="H1043">
        <v>77655319.589858294</v>
      </c>
      <c r="I1043">
        <v>68814016.541367933</v>
      </c>
      <c r="J1043">
        <v>79266376.97721082</v>
      </c>
      <c r="K1043">
        <v>64714356.909793966</v>
      </c>
      <c r="L1043">
        <v>63931539.912049331</v>
      </c>
    </row>
    <row r="1044" spans="1:12" x14ac:dyDescent="0.25">
      <c r="A1044">
        <v>70130586.268772498</v>
      </c>
      <c r="B1044">
        <v>61374155.485454723</v>
      </c>
      <c r="C1044">
        <v>71074835.576907739</v>
      </c>
      <c r="D1044">
        <v>70475795.379623607</v>
      </c>
      <c r="E1044">
        <v>81507229.986518055</v>
      </c>
      <c r="F1044">
        <v>83880589.571931958</v>
      </c>
      <c r="G1044">
        <v>93401421.069656655</v>
      </c>
      <c r="H1044">
        <v>90117692.4046202</v>
      </c>
      <c r="I1044">
        <v>76135630.953109473</v>
      </c>
      <c r="J1044">
        <v>86536270.974283904</v>
      </c>
      <c r="K1044">
        <v>76032143.667255983</v>
      </c>
      <c r="L1044">
        <v>78389035.386463046</v>
      </c>
    </row>
    <row r="1045" spans="1:12" x14ac:dyDescent="0.25">
      <c r="A1045">
        <v>66909603.25833708</v>
      </c>
      <c r="B1045">
        <v>62744941.100323759</v>
      </c>
      <c r="C1045">
        <v>81218639.926086545</v>
      </c>
      <c r="D1045">
        <v>77411933.389682561</v>
      </c>
      <c r="E1045">
        <v>83104380.700054124</v>
      </c>
      <c r="F1045">
        <v>84233165.130963087</v>
      </c>
      <c r="G1045">
        <v>92415494.622403368</v>
      </c>
      <c r="H1045">
        <v>84583268.394224271</v>
      </c>
      <c r="I1045">
        <v>76621576.54095678</v>
      </c>
      <c r="J1045">
        <v>77324885.685881555</v>
      </c>
      <c r="K1045">
        <v>69603222.630489513</v>
      </c>
      <c r="L1045">
        <v>72666138.65069288</v>
      </c>
    </row>
    <row r="1046" spans="1:12" x14ac:dyDescent="0.25">
      <c r="A1046">
        <v>64149102.632207528</v>
      </c>
      <c r="B1046">
        <v>61214976.238527641</v>
      </c>
      <c r="C1046">
        <v>87143612.229605749</v>
      </c>
      <c r="D1046">
        <v>78647251.538969427</v>
      </c>
      <c r="E1046">
        <v>86386497.571432471</v>
      </c>
      <c r="F1046">
        <v>85508964.780022904</v>
      </c>
      <c r="G1046">
        <v>87220241.073011428</v>
      </c>
      <c r="H1046">
        <v>88693909.507155195</v>
      </c>
      <c r="I1046">
        <v>77028781.733622015</v>
      </c>
      <c r="J1046">
        <v>78595307.213787541</v>
      </c>
      <c r="K1046">
        <v>71165195.244568124</v>
      </c>
      <c r="L1046">
        <v>77250918.97818248</v>
      </c>
    </row>
    <row r="1047" spans="1:12" x14ac:dyDescent="0.25">
      <c r="A1047">
        <v>67036925.196517028</v>
      </c>
      <c r="B1047">
        <v>69050921.643184617</v>
      </c>
      <c r="C1047">
        <v>72102719.705394387</v>
      </c>
      <c r="D1047">
        <v>74491323.735443413</v>
      </c>
      <c r="E1047">
        <v>80267329.319729462</v>
      </c>
      <c r="F1047">
        <v>88267088.207085535</v>
      </c>
      <c r="G1047">
        <v>82174983.774700582</v>
      </c>
      <c r="H1047">
        <v>85827043.570969567</v>
      </c>
      <c r="I1047">
        <v>66523649.834752597</v>
      </c>
      <c r="J1047">
        <v>76366749.285934538</v>
      </c>
      <c r="K1047">
        <v>70134876.961385995</v>
      </c>
      <c r="L1047">
        <v>79461133.708625346</v>
      </c>
    </row>
    <row r="1048" spans="1:12" x14ac:dyDescent="0.25">
      <c r="A1048">
        <v>72063183.305147737</v>
      </c>
      <c r="B1048">
        <v>65892559.846306495</v>
      </c>
      <c r="C1048">
        <v>82053535.017747357</v>
      </c>
      <c r="D1048">
        <v>80477108.987064719</v>
      </c>
      <c r="E1048">
        <v>85129626.507252231</v>
      </c>
      <c r="F1048">
        <v>85101707.142495617</v>
      </c>
      <c r="G1048">
        <v>96250879.195360109</v>
      </c>
      <c r="H1048">
        <v>84744378.500980735</v>
      </c>
      <c r="I1048">
        <v>73738030.216719642</v>
      </c>
      <c r="J1048">
        <v>76365850.377202913</v>
      </c>
      <c r="K1048">
        <v>72793631.442537904</v>
      </c>
      <c r="L1048">
        <v>76985207.891309902</v>
      </c>
    </row>
    <row r="1049" spans="1:12" x14ac:dyDescent="0.25">
      <c r="A1049">
        <v>66518925.82118459</v>
      </c>
      <c r="B1049">
        <v>58653806.097439632</v>
      </c>
      <c r="C1049">
        <v>77692564.659000427</v>
      </c>
      <c r="D1049">
        <v>74379301.925685182</v>
      </c>
      <c r="E1049">
        <v>80071744.493317768</v>
      </c>
      <c r="F1049">
        <v>80249741.776688322</v>
      </c>
      <c r="G1049">
        <v>85501092.104050502</v>
      </c>
      <c r="H1049">
        <v>86403962.61437729</v>
      </c>
      <c r="I1049">
        <v>73971513.15697366</v>
      </c>
      <c r="J1049">
        <v>80638790.676695213</v>
      </c>
      <c r="K1049">
        <v>66687681.609682076</v>
      </c>
      <c r="L1049">
        <v>75645109.121553808</v>
      </c>
    </row>
    <row r="1050" spans="1:12" x14ac:dyDescent="0.25">
      <c r="A1050">
        <v>68513057.999395043</v>
      </c>
      <c r="B1050">
        <v>63311549.303426079</v>
      </c>
      <c r="C1050">
        <v>78090829.961858019</v>
      </c>
      <c r="D1050">
        <v>76829639.087937102</v>
      </c>
      <c r="E1050">
        <v>77545909.406339824</v>
      </c>
      <c r="F1050">
        <v>89500284.938831702</v>
      </c>
      <c r="G1050">
        <v>92152872.018952265</v>
      </c>
      <c r="H1050">
        <v>93502307.608534113</v>
      </c>
      <c r="I1050">
        <v>75708784.599504367</v>
      </c>
      <c r="J1050">
        <v>80533502.292087957</v>
      </c>
      <c r="K1050">
        <v>71615331.186559141</v>
      </c>
      <c r="L1050">
        <v>79959074.992413342</v>
      </c>
    </row>
    <row r="1051" spans="1:12" x14ac:dyDescent="0.25">
      <c r="A1051">
        <v>66612767.594487235</v>
      </c>
      <c r="B1051">
        <v>58937236.830261216</v>
      </c>
      <c r="C1051">
        <v>77907057.633053333</v>
      </c>
      <c r="D1051">
        <v>75352443.28204748</v>
      </c>
      <c r="E1051">
        <v>76800975.52135779</v>
      </c>
      <c r="F1051">
        <v>80290521.451988369</v>
      </c>
      <c r="G1051">
        <v>88022086.825509474</v>
      </c>
      <c r="H1051">
        <v>91477813.895628452</v>
      </c>
      <c r="I1051">
        <v>68809317.348472983</v>
      </c>
      <c r="J1051">
        <v>70327428.182201639</v>
      </c>
      <c r="K1051">
        <v>62932323.079541251</v>
      </c>
      <c r="L1051">
        <v>76658864.312884852</v>
      </c>
    </row>
    <row r="1052" spans="1:12" x14ac:dyDescent="0.25">
      <c r="A1052">
        <v>69739149.392243087</v>
      </c>
      <c r="B1052">
        <v>60152444.943155155</v>
      </c>
      <c r="C1052">
        <v>77555551.279691115</v>
      </c>
      <c r="D1052">
        <v>81444578.431045428</v>
      </c>
      <c r="E1052">
        <v>75469016.516470462</v>
      </c>
      <c r="F1052">
        <v>86578201.329980507</v>
      </c>
      <c r="G1052">
        <v>88659976.864304647</v>
      </c>
      <c r="H1052">
        <v>88647956.589762807</v>
      </c>
      <c r="I1052">
        <v>77147560.275080264</v>
      </c>
      <c r="J1052">
        <v>77007678.070918903</v>
      </c>
      <c r="K1052">
        <v>67341757.66122736</v>
      </c>
      <c r="L1052">
        <v>71342121.635323107</v>
      </c>
    </row>
    <row r="1053" spans="1:12" x14ac:dyDescent="0.25">
      <c r="A1053">
        <v>69495222.644519001</v>
      </c>
      <c r="B1053">
        <v>60043290.026412249</v>
      </c>
      <c r="C1053">
        <v>80220744.708633617</v>
      </c>
      <c r="D1053">
        <v>76649564.602820471</v>
      </c>
      <c r="E1053">
        <v>76070932.774549186</v>
      </c>
      <c r="F1053">
        <v>78731474.145439535</v>
      </c>
      <c r="G1053">
        <v>84671228.53278105</v>
      </c>
      <c r="H1053">
        <v>82476092.112899125</v>
      </c>
      <c r="I1053">
        <v>73674529.286495313</v>
      </c>
      <c r="J1053">
        <v>79244499.453366935</v>
      </c>
      <c r="K1053">
        <v>65473035.988251455</v>
      </c>
      <c r="L1053">
        <v>74077972.695459917</v>
      </c>
    </row>
    <row r="1054" spans="1:12" x14ac:dyDescent="0.25">
      <c r="A1054">
        <v>71368558.261218578</v>
      </c>
      <c r="B1054">
        <v>62392245.487380087</v>
      </c>
      <c r="C1054">
        <v>80663985.416762635</v>
      </c>
      <c r="D1054">
        <v>77118213.739550486</v>
      </c>
      <c r="E1054">
        <v>84396103.104829624</v>
      </c>
      <c r="F1054">
        <v>88888467.554454461</v>
      </c>
      <c r="G1054">
        <v>91893711.600195661</v>
      </c>
      <c r="H1054">
        <v>91685534.800340936</v>
      </c>
      <c r="I1054">
        <v>79072810.038484424</v>
      </c>
      <c r="J1054">
        <v>82314818.736715883</v>
      </c>
      <c r="K1054">
        <v>75855923.351166859</v>
      </c>
      <c r="L1054">
        <v>78302634.545553282</v>
      </c>
    </row>
    <row r="1055" spans="1:12" x14ac:dyDescent="0.25">
      <c r="A1055">
        <v>68840134.010708958</v>
      </c>
      <c r="B1055">
        <v>60540136.428331308</v>
      </c>
      <c r="C1055">
        <v>77806053.810802072</v>
      </c>
      <c r="D1055">
        <v>74889671.075914159</v>
      </c>
      <c r="E1055">
        <v>76378287.503266945</v>
      </c>
      <c r="F1055">
        <v>87501527.754957482</v>
      </c>
      <c r="G1055">
        <v>84250841.642857805</v>
      </c>
      <c r="H1055">
        <v>90282781.386358902</v>
      </c>
      <c r="I1055">
        <v>71281297.138091728</v>
      </c>
      <c r="J1055">
        <v>73726022.820527315</v>
      </c>
      <c r="K1055">
        <v>70581376.062252507</v>
      </c>
      <c r="L1055">
        <v>77296026.541063324</v>
      </c>
    </row>
    <row r="1056" spans="1:12" x14ac:dyDescent="0.25">
      <c r="A1056">
        <v>71086708.872770369</v>
      </c>
      <c r="B1056">
        <v>65234652.416203178</v>
      </c>
      <c r="C1056">
        <v>80767245.092292339</v>
      </c>
      <c r="D1056">
        <v>76787931.676008046</v>
      </c>
      <c r="E1056">
        <v>80482656.570899978</v>
      </c>
      <c r="F1056">
        <v>83743908.924297839</v>
      </c>
      <c r="G1056">
        <v>93601349.12691617</v>
      </c>
      <c r="H1056">
        <v>92054834.389196783</v>
      </c>
      <c r="I1056">
        <v>77649400.568594456</v>
      </c>
      <c r="J1056">
        <v>78600019.19497852</v>
      </c>
      <c r="K1056">
        <v>73272672.256334946</v>
      </c>
      <c r="L1056">
        <v>77015945.316680044</v>
      </c>
    </row>
    <row r="1057" spans="1:12" x14ac:dyDescent="0.25">
      <c r="A1057">
        <v>69914999.472753823</v>
      </c>
      <c r="B1057">
        <v>62684507.972845368</v>
      </c>
      <c r="C1057">
        <v>80246409.117598623</v>
      </c>
      <c r="D1057">
        <v>75435915.53954199</v>
      </c>
      <c r="E1057">
        <v>79245790.269587561</v>
      </c>
      <c r="F1057">
        <v>89411897.966384098</v>
      </c>
      <c r="G1057">
        <v>90425444.924420044</v>
      </c>
      <c r="H1057">
        <v>86575694.870093852</v>
      </c>
      <c r="I1057">
        <v>69598629.348224297</v>
      </c>
      <c r="J1057">
        <v>77335286.286151648</v>
      </c>
      <c r="K1057">
        <v>71761439.988127723</v>
      </c>
      <c r="L1057">
        <v>70302706.684212372</v>
      </c>
    </row>
    <row r="1058" spans="1:12" x14ac:dyDescent="0.25">
      <c r="A1058">
        <v>69698559.214099392</v>
      </c>
      <c r="B1058">
        <v>64254094.413857907</v>
      </c>
      <c r="C1058">
        <v>78327399.138141096</v>
      </c>
      <c r="D1058">
        <v>80576469.802241802</v>
      </c>
      <c r="E1058">
        <v>81484774.853494495</v>
      </c>
      <c r="F1058">
        <v>83200312.712444782</v>
      </c>
      <c r="G1058">
        <v>89621842.993649915</v>
      </c>
      <c r="H1058">
        <v>89014980.115155205</v>
      </c>
      <c r="I1058">
        <v>78734544.509764031</v>
      </c>
      <c r="J1058">
        <v>75651512.603086859</v>
      </c>
      <c r="K1058">
        <v>67238911.936589092</v>
      </c>
      <c r="L1058">
        <v>77375020.730211765</v>
      </c>
    </row>
    <row r="1059" spans="1:12" x14ac:dyDescent="0.25">
      <c r="A1059">
        <v>73007660.311064661</v>
      </c>
      <c r="B1059">
        <v>62220786.50050848</v>
      </c>
      <c r="C1059">
        <v>83559716.10757865</v>
      </c>
      <c r="D1059">
        <v>82298991.681415975</v>
      </c>
      <c r="E1059">
        <v>78016900.33645077</v>
      </c>
      <c r="F1059">
        <v>88666196.287389874</v>
      </c>
      <c r="G1059">
        <v>94231241.683407202</v>
      </c>
      <c r="H1059">
        <v>92845434.320746377</v>
      </c>
      <c r="I1059">
        <v>72006242.21467109</v>
      </c>
      <c r="J1059">
        <v>75209670.646656752</v>
      </c>
      <c r="K1059">
        <v>68404373.694521829</v>
      </c>
      <c r="L1059">
        <v>77899607.018081248</v>
      </c>
    </row>
    <row r="1060" spans="1:12" x14ac:dyDescent="0.25">
      <c r="A1060">
        <v>68459306.884887218</v>
      </c>
      <c r="B1060">
        <v>65734807.306588225</v>
      </c>
      <c r="C1060">
        <v>81286902.509831965</v>
      </c>
      <c r="D1060">
        <v>71350969.212575436</v>
      </c>
      <c r="E1060">
        <v>82739593.314577788</v>
      </c>
      <c r="F1060">
        <v>93322060.420928225</v>
      </c>
      <c r="G1060">
        <v>98354996.196975842</v>
      </c>
      <c r="H1060">
        <v>89313666.886431187</v>
      </c>
      <c r="I1060">
        <v>80723058.397850513</v>
      </c>
      <c r="J1060">
        <v>81212818.516910583</v>
      </c>
      <c r="K1060">
        <v>79132421.748043194</v>
      </c>
      <c r="L1060">
        <v>84157450.07730943</v>
      </c>
    </row>
    <row r="1061" spans="1:12" x14ac:dyDescent="0.25">
      <c r="A1061">
        <v>67132202.961409062</v>
      </c>
      <c r="B1061">
        <v>60068117.943987414</v>
      </c>
      <c r="C1061">
        <v>79446591.478864387</v>
      </c>
      <c r="D1061">
        <v>79208021.747598514</v>
      </c>
      <c r="E1061">
        <v>84676630.365103602</v>
      </c>
      <c r="F1061">
        <v>89685385.895689934</v>
      </c>
      <c r="G1061">
        <v>93839223.054967076</v>
      </c>
      <c r="H1061">
        <v>89223004.828898802</v>
      </c>
      <c r="I1061">
        <v>75982069.828642353</v>
      </c>
      <c r="J1061">
        <v>82009065.185838148</v>
      </c>
      <c r="K1061">
        <v>74971362.62695618</v>
      </c>
      <c r="L1061">
        <v>85673757.536991358</v>
      </c>
    </row>
    <row r="1062" spans="1:12" x14ac:dyDescent="0.25">
      <c r="A1062">
        <v>59509155.885128692</v>
      </c>
      <c r="B1062">
        <v>60236361.168768749</v>
      </c>
      <c r="C1062">
        <v>77565615.930359498</v>
      </c>
      <c r="D1062">
        <v>78114708.61393109</v>
      </c>
      <c r="E1062">
        <v>79095263.453219324</v>
      </c>
      <c r="F1062">
        <v>81771192.290724546</v>
      </c>
      <c r="G1062">
        <v>88321237.675864831</v>
      </c>
      <c r="H1062">
        <v>85405118.230844826</v>
      </c>
      <c r="I1062">
        <v>69337268.122452065</v>
      </c>
      <c r="J1062">
        <v>73567478.607611537</v>
      </c>
      <c r="K1062">
        <v>61929972.642616995</v>
      </c>
      <c r="L1062">
        <v>80321931.683812529</v>
      </c>
    </row>
    <row r="1063" spans="1:12" x14ac:dyDescent="0.25">
      <c r="A1063">
        <v>67535716.915084243</v>
      </c>
      <c r="B1063">
        <v>59681823.094332889</v>
      </c>
      <c r="C1063">
        <v>80088950.458064035</v>
      </c>
      <c r="D1063">
        <v>73794683.068664417</v>
      </c>
      <c r="E1063">
        <v>80258235.552169904</v>
      </c>
      <c r="F1063">
        <v>87260077.266133875</v>
      </c>
      <c r="G1063">
        <v>88524188.975747257</v>
      </c>
      <c r="H1063">
        <v>86713315.060283393</v>
      </c>
      <c r="I1063">
        <v>74940828.069301248</v>
      </c>
      <c r="J1063">
        <v>78825217.830225348</v>
      </c>
      <c r="K1063">
        <v>69003507.726632759</v>
      </c>
      <c r="L1063">
        <v>71236185.499200433</v>
      </c>
    </row>
    <row r="1064" spans="1:12" x14ac:dyDescent="0.25">
      <c r="A1064">
        <v>72589615.033369228</v>
      </c>
      <c r="B1064">
        <v>63892818.538382277</v>
      </c>
      <c r="C1064">
        <v>81596049.016889364</v>
      </c>
      <c r="D1064">
        <v>76440356.301493466</v>
      </c>
      <c r="E1064">
        <v>78714290.973374724</v>
      </c>
      <c r="F1064">
        <v>87660135.004736975</v>
      </c>
      <c r="G1064">
        <v>91660249.58535862</v>
      </c>
      <c r="H1064">
        <v>86431703.470423594</v>
      </c>
      <c r="I1064">
        <v>70594576.714267284</v>
      </c>
      <c r="J1064">
        <v>79928619.514275447</v>
      </c>
      <c r="K1064">
        <v>70387330.733826831</v>
      </c>
      <c r="L1064">
        <v>80659449.342466384</v>
      </c>
    </row>
    <row r="1065" spans="1:12" x14ac:dyDescent="0.25">
      <c r="A1065">
        <v>70559269.449989453</v>
      </c>
      <c r="B1065">
        <v>61942986.780519284</v>
      </c>
      <c r="C1065">
        <v>82853118.351638243</v>
      </c>
      <c r="D1065">
        <v>73837277.12294443</v>
      </c>
      <c r="E1065">
        <v>82345458.629343092</v>
      </c>
      <c r="F1065">
        <v>88873011.692053884</v>
      </c>
      <c r="G1065">
        <v>94495933.545084283</v>
      </c>
      <c r="H1065">
        <v>86280680.553491071</v>
      </c>
      <c r="I1065">
        <v>73845438.284956634</v>
      </c>
      <c r="J1065">
        <v>79460589.29349941</v>
      </c>
      <c r="K1065">
        <v>79949949.349966452</v>
      </c>
      <c r="L1065">
        <v>79466666.144264907</v>
      </c>
    </row>
    <row r="1066" spans="1:12" x14ac:dyDescent="0.25">
      <c r="A1066">
        <v>66318427.531562038</v>
      </c>
      <c r="B1066">
        <v>65142572.692359567</v>
      </c>
      <c r="C1066">
        <v>75220574.315105319</v>
      </c>
      <c r="D1066">
        <v>77074080.009823531</v>
      </c>
      <c r="E1066">
        <v>80848869.312592313</v>
      </c>
      <c r="F1066">
        <v>86050912.611669555</v>
      </c>
      <c r="G1066">
        <v>94825915.520831794</v>
      </c>
      <c r="H1066">
        <v>87591544.39905782</v>
      </c>
      <c r="I1066">
        <v>78470425.206432</v>
      </c>
      <c r="J1066">
        <v>75793695.963230669</v>
      </c>
      <c r="K1066">
        <v>75839554.551418394</v>
      </c>
      <c r="L1066">
        <v>70162293.413505539</v>
      </c>
    </row>
    <row r="1067" spans="1:12" x14ac:dyDescent="0.25">
      <c r="A1067">
        <v>68050215.176617399</v>
      </c>
      <c r="B1067">
        <v>66079227.826746479</v>
      </c>
      <c r="C1067">
        <v>75974789.449940309</v>
      </c>
      <c r="D1067">
        <v>76516932.910543129</v>
      </c>
      <c r="E1067">
        <v>82998182.10158436</v>
      </c>
      <c r="F1067">
        <v>85719026.254877254</v>
      </c>
      <c r="G1067">
        <v>94464636.719903708</v>
      </c>
      <c r="H1067">
        <v>88398371.372317255</v>
      </c>
      <c r="I1067">
        <v>73957613.883238524</v>
      </c>
      <c r="J1067">
        <v>78230213.8695205</v>
      </c>
      <c r="K1067">
        <v>73062287.437503234</v>
      </c>
      <c r="L1067">
        <v>81689693.581247047</v>
      </c>
    </row>
    <row r="1068" spans="1:12" x14ac:dyDescent="0.25">
      <c r="A1068">
        <v>71581854.874652296</v>
      </c>
      <c r="B1068">
        <v>66369051.591296248</v>
      </c>
      <c r="C1068">
        <v>84465739.818783328</v>
      </c>
      <c r="D1068">
        <v>79291173.516472593</v>
      </c>
      <c r="E1068">
        <v>83470269.00024657</v>
      </c>
      <c r="F1068">
        <v>90162900.486705437</v>
      </c>
      <c r="G1068">
        <v>99782110.303694367</v>
      </c>
      <c r="H1068">
        <v>93648539.703158304</v>
      </c>
      <c r="I1068">
        <v>86083374.955073178</v>
      </c>
      <c r="J1068">
        <v>83283751.092166871</v>
      </c>
      <c r="K1068">
        <v>76988560.15141809</v>
      </c>
      <c r="L1068">
        <v>84741419.283285648</v>
      </c>
    </row>
    <row r="1069" spans="1:12" x14ac:dyDescent="0.25">
      <c r="A1069">
        <v>68878528.006224364</v>
      </c>
      <c r="B1069">
        <v>62204895.97011631</v>
      </c>
      <c r="C1069">
        <v>82149776.203700826</v>
      </c>
      <c r="D1069">
        <v>71827858.08060509</v>
      </c>
      <c r="E1069">
        <v>80285066.898830771</v>
      </c>
      <c r="F1069">
        <v>83638976.532822862</v>
      </c>
      <c r="G1069">
        <v>92652092.88250272</v>
      </c>
      <c r="H1069">
        <v>88857660.150156662</v>
      </c>
      <c r="I1069">
        <v>83351192.86469762</v>
      </c>
      <c r="J1069">
        <v>76771479.338339388</v>
      </c>
      <c r="K1069">
        <v>78133127.747762173</v>
      </c>
      <c r="L1069">
        <v>83395599.594194219</v>
      </c>
    </row>
    <row r="1070" spans="1:12" x14ac:dyDescent="0.25">
      <c r="A1070">
        <v>66221425.737965807</v>
      </c>
      <c r="B1070">
        <v>68833530.043789238</v>
      </c>
      <c r="C1070">
        <v>77764573.24078913</v>
      </c>
      <c r="D1070">
        <v>73119127.97076796</v>
      </c>
      <c r="E1070">
        <v>80464214.306975618</v>
      </c>
      <c r="F1070">
        <v>82980555.256110191</v>
      </c>
      <c r="G1070">
        <v>91615173.933135316</v>
      </c>
      <c r="H1070">
        <v>82998170.411038488</v>
      </c>
      <c r="I1070">
        <v>72769631.01500155</v>
      </c>
      <c r="J1070">
        <v>79643581.847785026</v>
      </c>
      <c r="K1070">
        <v>71821224.128589913</v>
      </c>
      <c r="L1070">
        <v>73894153.284471586</v>
      </c>
    </row>
    <row r="1071" spans="1:12" x14ac:dyDescent="0.25">
      <c r="A1071">
        <v>73543177.980368644</v>
      </c>
      <c r="B1071">
        <v>63082480.408312909</v>
      </c>
      <c r="C1071">
        <v>82492326.389271438</v>
      </c>
      <c r="D1071">
        <v>75069497.39881438</v>
      </c>
      <c r="E1071">
        <v>84791750.476886332</v>
      </c>
      <c r="F1071">
        <v>84163265.25005509</v>
      </c>
      <c r="G1071">
        <v>89948439.325921386</v>
      </c>
      <c r="H1071">
        <v>87999446.463269189</v>
      </c>
      <c r="I1071">
        <v>78596339.388410553</v>
      </c>
      <c r="J1071">
        <v>80963735.419278309</v>
      </c>
      <c r="K1071">
        <v>79887402.820358038</v>
      </c>
      <c r="L1071">
        <v>76153575.018357098</v>
      </c>
    </row>
    <row r="1072" spans="1:12" x14ac:dyDescent="0.25">
      <c r="A1072">
        <v>72788836.958770707</v>
      </c>
      <c r="B1072">
        <v>65549078.619584791</v>
      </c>
      <c r="C1072">
        <v>82475859.165944904</v>
      </c>
      <c r="D1072">
        <v>81208669.619990975</v>
      </c>
      <c r="E1072">
        <v>80600187.598153442</v>
      </c>
      <c r="F1072">
        <v>89715361.143090427</v>
      </c>
      <c r="G1072">
        <v>98967788.562229857</v>
      </c>
      <c r="H1072">
        <v>98623535.980459034</v>
      </c>
      <c r="I1072">
        <v>73850734.248003453</v>
      </c>
      <c r="J1072">
        <v>79383586.028618187</v>
      </c>
      <c r="K1072">
        <v>70662684.972722441</v>
      </c>
      <c r="L1072">
        <v>81995946.952768892</v>
      </c>
    </row>
    <row r="1073" spans="1:12" x14ac:dyDescent="0.25">
      <c r="A1073">
        <v>72863242.57199046</v>
      </c>
      <c r="B1073">
        <v>64334849.909751989</v>
      </c>
      <c r="C1073">
        <v>85634390.014726609</v>
      </c>
      <c r="D1073">
        <v>80420079.855034888</v>
      </c>
      <c r="E1073">
        <v>86874873.759530783</v>
      </c>
      <c r="F1073">
        <v>88895547.526074439</v>
      </c>
      <c r="G1073">
        <v>96913678.436477646</v>
      </c>
      <c r="H1073">
        <v>92700854.402691066</v>
      </c>
      <c r="I1073">
        <v>72125017.47810185</v>
      </c>
      <c r="J1073">
        <v>80258335.089819074</v>
      </c>
      <c r="K1073">
        <v>79561214.188232258</v>
      </c>
      <c r="L1073">
        <v>84408025.53720738</v>
      </c>
    </row>
    <row r="1074" spans="1:12" x14ac:dyDescent="0.25">
      <c r="A1074">
        <v>66538311.254701585</v>
      </c>
      <c r="B1074">
        <v>65423324.967119426</v>
      </c>
      <c r="C1074">
        <v>80872120.878668442</v>
      </c>
      <c r="D1074">
        <v>74029469.445637748</v>
      </c>
      <c r="E1074">
        <v>77007373.733861595</v>
      </c>
      <c r="F1074">
        <v>80544820.092090458</v>
      </c>
      <c r="G1074">
        <v>84378656.409403399</v>
      </c>
      <c r="H1074">
        <v>84887307.259790674</v>
      </c>
      <c r="I1074">
        <v>69288404.798737586</v>
      </c>
      <c r="J1074">
        <v>76063688.989529729</v>
      </c>
      <c r="K1074">
        <v>65940320.319441594</v>
      </c>
      <c r="L1074">
        <v>72668349.527230307</v>
      </c>
    </row>
    <row r="1075" spans="1:12" x14ac:dyDescent="0.25">
      <c r="A1075">
        <v>67191263.817897514</v>
      </c>
      <c r="B1075">
        <v>62786391.321176305</v>
      </c>
      <c r="C1075">
        <v>81244338.630293518</v>
      </c>
      <c r="D1075">
        <v>77321917.990507796</v>
      </c>
      <c r="E1075">
        <v>80430786.724040642</v>
      </c>
      <c r="F1075">
        <v>86574830.331842393</v>
      </c>
      <c r="G1075">
        <v>93572545.482906476</v>
      </c>
      <c r="H1075">
        <v>90368907.353125244</v>
      </c>
      <c r="I1075">
        <v>72500569.375814646</v>
      </c>
      <c r="J1075">
        <v>75319402.373064131</v>
      </c>
      <c r="K1075">
        <v>71506447.979401827</v>
      </c>
      <c r="L1075">
        <v>74843633.783430994</v>
      </c>
    </row>
    <row r="1076" spans="1:12" x14ac:dyDescent="0.25">
      <c r="A1076">
        <v>69688349.13965264</v>
      </c>
      <c r="B1076">
        <v>65446360.433673531</v>
      </c>
      <c r="C1076">
        <v>81667853.753628924</v>
      </c>
      <c r="D1076">
        <v>75933412.469312593</v>
      </c>
      <c r="E1076">
        <v>80992105.541953444</v>
      </c>
      <c r="F1076">
        <v>89561669.928969845</v>
      </c>
      <c r="G1076">
        <v>86223578.858239204</v>
      </c>
      <c r="H1076">
        <v>87447271.343324885</v>
      </c>
      <c r="I1076">
        <v>73279447.234606326</v>
      </c>
      <c r="J1076">
        <v>74302236.506260291</v>
      </c>
      <c r="K1076">
        <v>73679335.66353786</v>
      </c>
      <c r="L1076">
        <v>69377174.16265288</v>
      </c>
    </row>
    <row r="1077" spans="1:12" x14ac:dyDescent="0.25">
      <c r="A1077">
        <v>68384121.556358784</v>
      </c>
      <c r="B1077">
        <v>59640986.476355888</v>
      </c>
      <c r="C1077">
        <v>85004186.959620833</v>
      </c>
      <c r="D1077">
        <v>80591648.637676835</v>
      </c>
      <c r="E1077">
        <v>89417603.923321381</v>
      </c>
      <c r="F1077">
        <v>89354458.437773302</v>
      </c>
      <c r="G1077">
        <v>91638935.63560158</v>
      </c>
      <c r="H1077">
        <v>87700429.459787101</v>
      </c>
      <c r="I1077">
        <v>76751624.482757792</v>
      </c>
      <c r="J1077">
        <v>82795485.082037359</v>
      </c>
      <c r="K1077">
        <v>73695359.395717636</v>
      </c>
      <c r="L1077">
        <v>79071648.183503062</v>
      </c>
    </row>
    <row r="1078" spans="1:12" x14ac:dyDescent="0.25">
      <c r="A1078">
        <v>72825781.467634767</v>
      </c>
      <c r="B1078">
        <v>65252898.906547263</v>
      </c>
      <c r="C1078">
        <v>78099460.95001106</v>
      </c>
      <c r="D1078">
        <v>79751098.59754698</v>
      </c>
      <c r="E1078">
        <v>87962509.687852621</v>
      </c>
      <c r="F1078">
        <v>87897027.180184916</v>
      </c>
      <c r="G1078">
        <v>94335729.671941623</v>
      </c>
      <c r="H1078">
        <v>89897116.312387213</v>
      </c>
      <c r="I1078">
        <v>85452380.152562529</v>
      </c>
      <c r="J1078">
        <v>79962580.187405467</v>
      </c>
      <c r="K1078">
        <v>73739203.477744699</v>
      </c>
      <c r="L1078">
        <v>78547077.14869903</v>
      </c>
    </row>
    <row r="1079" spans="1:12" x14ac:dyDescent="0.25">
      <c r="A1079">
        <v>62292147.253950931</v>
      </c>
      <c r="B1079">
        <v>60854392.736248478</v>
      </c>
      <c r="C1079">
        <v>76643645.39848119</v>
      </c>
      <c r="D1079">
        <v>73866399.266275391</v>
      </c>
      <c r="E1079">
        <v>72780671.800249964</v>
      </c>
      <c r="F1079">
        <v>80714768.128352046</v>
      </c>
      <c r="G1079">
        <v>88185975.101680815</v>
      </c>
      <c r="H1079">
        <v>79535578.080108866</v>
      </c>
      <c r="I1079">
        <v>83421276.561348721</v>
      </c>
      <c r="J1079">
        <v>80989301.154194906</v>
      </c>
      <c r="K1079">
        <v>72856171.472253546</v>
      </c>
      <c r="L1079">
        <v>73471571.982632592</v>
      </c>
    </row>
    <row r="1080" spans="1:12" x14ac:dyDescent="0.25">
      <c r="A1080">
        <v>69326595.305019736</v>
      </c>
      <c r="B1080">
        <v>61164354.493334495</v>
      </c>
      <c r="C1080">
        <v>82201962.384185553</v>
      </c>
      <c r="D1080">
        <v>77962218.872212142</v>
      </c>
      <c r="E1080">
        <v>83980917.587928787</v>
      </c>
      <c r="F1080">
        <v>88801548.622365251</v>
      </c>
      <c r="G1080">
        <v>95291903.675829425</v>
      </c>
      <c r="H1080">
        <v>94279123.15554744</v>
      </c>
      <c r="I1080">
        <v>74862813.345246837</v>
      </c>
      <c r="J1080">
        <v>79984949.390638903</v>
      </c>
      <c r="K1080">
        <v>81141950.3422409</v>
      </c>
      <c r="L1080">
        <v>80576831.264267877</v>
      </c>
    </row>
    <row r="1081" spans="1:12" x14ac:dyDescent="0.25">
      <c r="A1081">
        <v>69694028.069477707</v>
      </c>
      <c r="B1081">
        <v>61518748.046733171</v>
      </c>
      <c r="C1081">
        <v>76804947.577998072</v>
      </c>
      <c r="D1081">
        <v>76372652.508712754</v>
      </c>
      <c r="E1081">
        <v>82367631.317981854</v>
      </c>
      <c r="F1081">
        <v>85363068.571457297</v>
      </c>
      <c r="G1081">
        <v>87343925.810367644</v>
      </c>
      <c r="H1081">
        <v>87217525.363777936</v>
      </c>
      <c r="I1081">
        <v>73686953.824217886</v>
      </c>
      <c r="J1081">
        <v>78740329.738655269</v>
      </c>
      <c r="K1081">
        <v>75609491.915092617</v>
      </c>
      <c r="L1081">
        <v>77183840.729927436</v>
      </c>
    </row>
    <row r="1082" spans="1:12" x14ac:dyDescent="0.25">
      <c r="A1082">
        <v>64899912.733796895</v>
      </c>
      <c r="B1082">
        <v>57588239.619066313</v>
      </c>
      <c r="C1082">
        <v>74788104.792851791</v>
      </c>
      <c r="D1082">
        <v>72071663.290889725</v>
      </c>
      <c r="E1082">
        <v>82759717.725852042</v>
      </c>
      <c r="F1082">
        <v>84801715.388212308</v>
      </c>
      <c r="G1082">
        <v>87752063.383849084</v>
      </c>
      <c r="H1082">
        <v>87340684.950156435</v>
      </c>
      <c r="I1082">
        <v>69821104.879945904</v>
      </c>
      <c r="J1082">
        <v>72787084.195967704</v>
      </c>
      <c r="K1082">
        <v>69067528.621636406</v>
      </c>
      <c r="L1082">
        <v>76439699.769214153</v>
      </c>
    </row>
    <row r="1083" spans="1:12" x14ac:dyDescent="0.25">
      <c r="A1083">
        <v>76095573.398256183</v>
      </c>
      <c r="B1083">
        <v>63310924.41525203</v>
      </c>
      <c r="C1083">
        <v>82204901.561792746</v>
      </c>
      <c r="D1083">
        <v>76291970.863899559</v>
      </c>
      <c r="E1083">
        <v>82333896.027806476</v>
      </c>
      <c r="F1083">
        <v>86506131.373321906</v>
      </c>
      <c r="G1083">
        <v>90223172.800602183</v>
      </c>
      <c r="H1083">
        <v>91177743.620733738</v>
      </c>
      <c r="I1083">
        <v>75071730.078807533</v>
      </c>
      <c r="J1083">
        <v>76126875.046736538</v>
      </c>
      <c r="K1083">
        <v>75078448.77053304</v>
      </c>
      <c r="L1083">
        <v>79487689.266175091</v>
      </c>
    </row>
    <row r="1084" spans="1:12" x14ac:dyDescent="0.25">
      <c r="A1084">
        <v>71298287.136925101</v>
      </c>
      <c r="B1084">
        <v>61865233.828454308</v>
      </c>
      <c r="C1084">
        <v>81154343.428134143</v>
      </c>
      <c r="D1084">
        <v>70255949.610652447</v>
      </c>
      <c r="E1084">
        <v>80422179.194446623</v>
      </c>
      <c r="F1084">
        <v>83619167.759620979</v>
      </c>
      <c r="G1084">
        <v>90763007.88987568</v>
      </c>
      <c r="H1084">
        <v>89074061.376880765</v>
      </c>
      <c r="I1084">
        <v>76499747.23196727</v>
      </c>
      <c r="J1084">
        <v>77471690.602687433</v>
      </c>
      <c r="K1084">
        <v>68729844.548047706</v>
      </c>
      <c r="L1084">
        <v>80357484.34946157</v>
      </c>
    </row>
    <row r="1085" spans="1:12" x14ac:dyDescent="0.25">
      <c r="A1085">
        <v>76539056.801926687</v>
      </c>
      <c r="B1085">
        <v>68927976.747419387</v>
      </c>
      <c r="C1085">
        <v>83248474.594164744</v>
      </c>
      <c r="D1085">
        <v>77295974.499930933</v>
      </c>
      <c r="E1085">
        <v>86953468.582930565</v>
      </c>
      <c r="F1085">
        <v>89920870.852872744</v>
      </c>
      <c r="G1085">
        <v>93614898.500659198</v>
      </c>
      <c r="H1085">
        <v>92913314.820598498</v>
      </c>
      <c r="I1085">
        <v>70304018.973299742</v>
      </c>
      <c r="J1085">
        <v>84700790.563219145</v>
      </c>
      <c r="K1085">
        <v>76166192.53467603</v>
      </c>
      <c r="L1085">
        <v>84367099.410543963</v>
      </c>
    </row>
    <row r="1086" spans="1:12" x14ac:dyDescent="0.25">
      <c r="A1086">
        <v>69435766.848506317</v>
      </c>
      <c r="B1086">
        <v>65748532.957450546</v>
      </c>
      <c r="C1086">
        <v>83260785.961139232</v>
      </c>
      <c r="D1086">
        <v>75068909.434025228</v>
      </c>
      <c r="E1086">
        <v>82242959.122489899</v>
      </c>
      <c r="F1086">
        <v>86656983.550412744</v>
      </c>
      <c r="G1086">
        <v>91380431.376470223</v>
      </c>
      <c r="H1086">
        <v>87438662.966514751</v>
      </c>
      <c r="I1086">
        <v>80965785.071377307</v>
      </c>
      <c r="J1086">
        <v>76735148.768164366</v>
      </c>
      <c r="K1086">
        <v>71415540.697729349</v>
      </c>
      <c r="L1086">
        <v>77999318.841303751</v>
      </c>
    </row>
    <row r="1087" spans="1:12" x14ac:dyDescent="0.25">
      <c r="A1087">
        <v>69831029.192084566</v>
      </c>
      <c r="B1087">
        <v>66568301.071070589</v>
      </c>
      <c r="C1087">
        <v>81614861.059285417</v>
      </c>
      <c r="D1087">
        <v>82704127.796273112</v>
      </c>
      <c r="E1087">
        <v>85296941.568258762</v>
      </c>
      <c r="F1087">
        <v>90236099.111128315</v>
      </c>
      <c r="G1087">
        <v>95576359.945949346</v>
      </c>
      <c r="H1087">
        <v>92405573.348250985</v>
      </c>
      <c r="I1087">
        <v>79188685.168460891</v>
      </c>
      <c r="J1087">
        <v>85752433.670564011</v>
      </c>
      <c r="K1087">
        <v>79669533.180702835</v>
      </c>
      <c r="L1087">
        <v>84455570.550115779</v>
      </c>
    </row>
    <row r="1088" spans="1:12" x14ac:dyDescent="0.25">
      <c r="A1088">
        <v>70375472.949157953</v>
      </c>
      <c r="B1088">
        <v>61049023.740027227</v>
      </c>
      <c r="C1088">
        <v>78791036.257550955</v>
      </c>
      <c r="D1088">
        <v>76168738.195608974</v>
      </c>
      <c r="E1088">
        <v>78866619.537272856</v>
      </c>
      <c r="F1088">
        <v>90583171.138810173</v>
      </c>
      <c r="G1088">
        <v>89053367.089100361</v>
      </c>
      <c r="H1088">
        <v>87950501.437764987</v>
      </c>
      <c r="I1088">
        <v>68598439.023084491</v>
      </c>
      <c r="J1088">
        <v>74936315.102454647</v>
      </c>
      <c r="K1088">
        <v>63152335.917340495</v>
      </c>
      <c r="L1088">
        <v>74909351.60724178</v>
      </c>
    </row>
    <row r="1089" spans="1:12" x14ac:dyDescent="0.25">
      <c r="A1089">
        <v>71111816.752350092</v>
      </c>
      <c r="B1089">
        <v>59131541.132852286</v>
      </c>
      <c r="C1089">
        <v>74353020.373745814</v>
      </c>
      <c r="D1089">
        <v>74495228.5477961</v>
      </c>
      <c r="E1089">
        <v>83111245.62899898</v>
      </c>
      <c r="F1089">
        <v>89012973.581915736</v>
      </c>
      <c r="G1089">
        <v>86766476.661509305</v>
      </c>
      <c r="H1089">
        <v>87725508.345007524</v>
      </c>
      <c r="I1089">
        <v>65712087.262807131</v>
      </c>
      <c r="J1089">
        <v>78246042.972949907</v>
      </c>
      <c r="K1089">
        <v>65509224.938225113</v>
      </c>
      <c r="L1089">
        <v>77576215.927303955</v>
      </c>
    </row>
    <row r="1090" spans="1:12" x14ac:dyDescent="0.25">
      <c r="A1090">
        <v>70261987.749123707</v>
      </c>
      <c r="B1090">
        <v>64438595.28533449</v>
      </c>
      <c r="C1090">
        <v>81257739.234305918</v>
      </c>
      <c r="D1090">
        <v>77487075.566210955</v>
      </c>
      <c r="E1090">
        <v>76894793.904648617</v>
      </c>
      <c r="F1090">
        <v>79777253.234236032</v>
      </c>
      <c r="G1090">
        <v>84700950.772164673</v>
      </c>
      <c r="H1090">
        <v>82967558.316595599</v>
      </c>
      <c r="I1090">
        <v>69551990.656085491</v>
      </c>
      <c r="J1090">
        <v>79078903.805304617</v>
      </c>
      <c r="K1090">
        <v>73173145.98221755</v>
      </c>
      <c r="L1090">
        <v>75896796.987860858</v>
      </c>
    </row>
    <row r="1091" spans="1:12" x14ac:dyDescent="0.25">
      <c r="A1091">
        <v>65479201.040276475</v>
      </c>
      <c r="B1091">
        <v>61398472.970932283</v>
      </c>
      <c r="C1091">
        <v>78663850.459553406</v>
      </c>
      <c r="D1091">
        <v>75992381.308311224</v>
      </c>
      <c r="E1091">
        <v>79714234.393981114</v>
      </c>
      <c r="F1091">
        <v>90596240.317296341</v>
      </c>
      <c r="G1091">
        <v>91184154.933548912</v>
      </c>
      <c r="H1091">
        <v>80131490.819822386</v>
      </c>
      <c r="I1091">
        <v>70191950.565179631</v>
      </c>
      <c r="J1091">
        <v>74844926.218523711</v>
      </c>
      <c r="K1091">
        <v>71083884.414205104</v>
      </c>
      <c r="L1091">
        <v>73046479.444825724</v>
      </c>
    </row>
    <row r="1092" spans="1:12" x14ac:dyDescent="0.25">
      <c r="A1092">
        <v>60669568.005582094</v>
      </c>
      <c r="B1092">
        <v>62529913.707101099</v>
      </c>
      <c r="C1092">
        <v>80293390.022481471</v>
      </c>
      <c r="D1092">
        <v>79821684.39424628</v>
      </c>
      <c r="E1092">
        <v>83664548.704020187</v>
      </c>
      <c r="F1092">
        <v>86786947.337256297</v>
      </c>
      <c r="G1092">
        <v>87543519.608766451</v>
      </c>
      <c r="H1092">
        <v>81287275.793813482</v>
      </c>
      <c r="I1092">
        <v>73890568.745887637</v>
      </c>
      <c r="J1092">
        <v>80265309.145564839</v>
      </c>
      <c r="K1092">
        <v>68543390.507804424</v>
      </c>
      <c r="L1092">
        <v>81231975.612610012</v>
      </c>
    </row>
    <row r="1093" spans="1:12" x14ac:dyDescent="0.25">
      <c r="A1093">
        <v>65731654.013513789</v>
      </c>
      <c r="B1093">
        <v>59701475.280841045</v>
      </c>
      <c r="C1093">
        <v>76292907.788140848</v>
      </c>
      <c r="D1093">
        <v>70370641.664802238</v>
      </c>
      <c r="E1093">
        <v>83776368.041375399</v>
      </c>
      <c r="F1093">
        <v>88397066.901094705</v>
      </c>
      <c r="G1093">
        <v>91598943.10877794</v>
      </c>
      <c r="H1093">
        <v>86066996.42629081</v>
      </c>
      <c r="I1093">
        <v>76028305.207261041</v>
      </c>
      <c r="J1093">
        <v>81161978.774752587</v>
      </c>
      <c r="K1093">
        <v>79763286.771869808</v>
      </c>
      <c r="L1093">
        <v>80233158.86522834</v>
      </c>
    </row>
    <row r="1094" spans="1:12" x14ac:dyDescent="0.25">
      <c r="A1094">
        <v>66778282.541114837</v>
      </c>
      <c r="B1094">
        <v>62423164.470087931</v>
      </c>
      <c r="C1094">
        <v>80782299.657683358</v>
      </c>
      <c r="D1094">
        <v>79400021.401292816</v>
      </c>
      <c r="E1094">
        <v>81305243.349357724</v>
      </c>
      <c r="F1094">
        <v>88162242.402786106</v>
      </c>
      <c r="G1094">
        <v>94187389.234517902</v>
      </c>
      <c r="H1094">
        <v>83360973.287035182</v>
      </c>
      <c r="I1094">
        <v>70557801.762730762</v>
      </c>
      <c r="J1094">
        <v>74886678.989225626</v>
      </c>
      <c r="K1094">
        <v>72052342.679239944</v>
      </c>
      <c r="L1094">
        <v>76851219.576172724</v>
      </c>
    </row>
    <row r="1095" spans="1:12" x14ac:dyDescent="0.25">
      <c r="A1095">
        <v>67615779.590736687</v>
      </c>
      <c r="B1095">
        <v>61708196.79418996</v>
      </c>
      <c r="C1095">
        <v>76340594.079101861</v>
      </c>
      <c r="D1095">
        <v>79071339.564964801</v>
      </c>
      <c r="E1095">
        <v>82375405.816250071</v>
      </c>
      <c r="F1095">
        <v>87300552.139713034</v>
      </c>
      <c r="G1095">
        <v>91837864.462194756</v>
      </c>
      <c r="H1095">
        <v>80820344.061249465</v>
      </c>
      <c r="I1095">
        <v>67286998.450022578</v>
      </c>
      <c r="J1095">
        <v>69764256.506391719</v>
      </c>
      <c r="K1095">
        <v>63816219.850966878</v>
      </c>
      <c r="L1095">
        <v>75866793.035352036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3"/>
  <dimension ref="A1:S1095"/>
  <sheetViews>
    <sheetView zoomScale="50" zoomScaleNormal="50" workbookViewId="0">
      <selection activeCell="O40" sqref="O39:O40"/>
    </sheetView>
  </sheetViews>
  <sheetFormatPr defaultRowHeight="15" x14ac:dyDescent="0.25"/>
  <cols>
    <col min="1" max="4" width="4.85546875" customWidth="1"/>
    <col min="5" max="5" width="13" customWidth="1"/>
    <col min="6" max="6" width="14.7109375" customWidth="1"/>
    <col min="7" max="7" width="18.28515625" customWidth="1"/>
    <col min="8" max="12" width="11.140625" customWidth="1"/>
    <col min="13" max="14" width="9.5703125" bestFit="1" customWidth="1"/>
    <col min="15" max="15" width="32.28515625" customWidth="1"/>
    <col min="16" max="16" width="10.7109375" customWidth="1"/>
  </cols>
  <sheetData>
    <row r="1" spans="1:19" ht="39" x14ac:dyDescent="0.25">
      <c r="A1" s="20" t="s">
        <v>0</v>
      </c>
      <c r="B1" s="20" t="s">
        <v>7</v>
      </c>
      <c r="C1" s="21" t="s">
        <v>15</v>
      </c>
      <c r="D1" s="22" t="s">
        <v>1</v>
      </c>
      <c r="E1" s="20" t="s">
        <v>53</v>
      </c>
      <c r="F1" s="22" t="s">
        <v>54</v>
      </c>
      <c r="G1" s="21" t="s">
        <v>55</v>
      </c>
      <c r="H1" s="23" t="s">
        <v>56</v>
      </c>
      <c r="I1" s="20" t="s">
        <v>57</v>
      </c>
      <c r="J1" s="20" t="s">
        <v>58</v>
      </c>
      <c r="K1" s="22" t="s">
        <v>59</v>
      </c>
      <c r="L1" s="21" t="s">
        <v>60</v>
      </c>
    </row>
    <row r="2" spans="1:19" x14ac:dyDescent="0.25">
      <c r="A2" s="24">
        <v>1</v>
      </c>
      <c r="B2" s="25" t="s">
        <v>33</v>
      </c>
      <c r="C2" s="9" t="s">
        <v>34</v>
      </c>
      <c r="E2" s="24"/>
      <c r="G2" s="40">
        <v>0.84570066593237869</v>
      </c>
      <c r="H2" s="26"/>
      <c r="I2" s="41"/>
      <c r="J2" s="42"/>
      <c r="K2" s="43"/>
      <c r="L2" s="44"/>
      <c r="M2" s="1"/>
      <c r="N2" s="27">
        <v>0.21135874514811326</v>
      </c>
      <c r="O2" s="2" t="s">
        <v>2</v>
      </c>
      <c r="P2" t="s">
        <v>20</v>
      </c>
    </row>
    <row r="3" spans="1:19" x14ac:dyDescent="0.25">
      <c r="A3" s="24">
        <v>2</v>
      </c>
      <c r="B3" s="25" t="s">
        <v>33</v>
      </c>
      <c r="C3" s="9" t="s">
        <v>35</v>
      </c>
      <c r="E3" s="24"/>
      <c r="G3" s="40">
        <v>0.79205574436006965</v>
      </c>
      <c r="H3" s="26"/>
      <c r="I3" s="41"/>
      <c r="J3" s="41"/>
      <c r="K3" s="1"/>
      <c r="L3" s="45"/>
      <c r="M3" s="1"/>
      <c r="N3" s="27">
        <v>0.46493185258799535</v>
      </c>
      <c r="O3" s="2" t="s">
        <v>3</v>
      </c>
    </row>
    <row r="4" spans="1:19" x14ac:dyDescent="0.25">
      <c r="A4" s="24">
        <v>3</v>
      </c>
      <c r="B4" s="25" t="s">
        <v>33</v>
      </c>
      <c r="C4" s="9" t="s">
        <v>36</v>
      </c>
      <c r="E4" s="24"/>
      <c r="G4" s="40">
        <v>0.95691980306975633</v>
      </c>
      <c r="H4" s="26"/>
      <c r="I4" s="41"/>
      <c r="J4" s="41"/>
      <c r="K4" s="1"/>
      <c r="L4" s="45"/>
      <c r="M4" s="1"/>
      <c r="N4" s="27">
        <v>0.93387559600481873</v>
      </c>
      <c r="O4" s="2" t="s">
        <v>4</v>
      </c>
      <c r="S4" s="46"/>
    </row>
    <row r="5" spans="1:19" x14ac:dyDescent="0.25">
      <c r="A5" s="24">
        <v>4</v>
      </c>
      <c r="B5" s="25" t="s">
        <v>33</v>
      </c>
      <c r="C5" s="9" t="s">
        <v>37</v>
      </c>
      <c r="E5" s="24"/>
      <c r="G5" s="40">
        <v>1.0544676988903539</v>
      </c>
      <c r="H5" s="26"/>
      <c r="I5" s="41"/>
      <c r="J5" s="41"/>
      <c r="K5" s="1"/>
      <c r="L5" s="45"/>
      <c r="M5" s="1"/>
      <c r="N5" s="28" t="s">
        <v>8</v>
      </c>
      <c r="O5" s="29">
        <f>(SUM(D26:D73)-SUM(H26:H73))/COUNT(H26:H73)</f>
        <v>0.11597845139989242</v>
      </c>
      <c r="S5" s="47"/>
    </row>
    <row r="6" spans="1:19" x14ac:dyDescent="0.25">
      <c r="A6" s="24">
        <v>5</v>
      </c>
      <c r="B6" s="25" t="s">
        <v>33</v>
      </c>
      <c r="C6" s="9" t="s">
        <v>5</v>
      </c>
      <c r="E6" s="24"/>
      <c r="G6" s="40">
        <v>1.0434432117232459</v>
      </c>
      <c r="H6" s="26"/>
      <c r="I6" s="41"/>
      <c r="J6" s="41"/>
      <c r="K6" s="1"/>
      <c r="L6" s="45"/>
      <c r="M6" s="1"/>
      <c r="N6" s="28" t="s">
        <v>9</v>
      </c>
      <c r="O6" s="29">
        <f t="array" ref="O6">(SUM(ABS((D26:D73)-(H26:H73))/COUNT(H26:H73)))</f>
        <v>3.8941147540989665</v>
      </c>
      <c r="S6" s="47"/>
    </row>
    <row r="7" spans="1:19" x14ac:dyDescent="0.25">
      <c r="A7" s="24">
        <v>6</v>
      </c>
      <c r="B7" s="25" t="s">
        <v>33</v>
      </c>
      <c r="C7" s="9" t="s">
        <v>6</v>
      </c>
      <c r="E7" s="24"/>
      <c r="G7" s="40">
        <v>1.1210533575695429</v>
      </c>
      <c r="H7" s="26"/>
      <c r="I7" s="41"/>
      <c r="J7" s="41"/>
      <c r="K7" s="1"/>
      <c r="L7" s="45"/>
      <c r="M7" s="1"/>
      <c r="N7" s="28" t="s">
        <v>10</v>
      </c>
      <c r="O7" s="29">
        <f t="array" ref="O7">SUM(((D26:D73)-(H26:H73))/(D26:D73))/COUNT(H26:H73)</f>
        <v>-1.6277688092388512E-3</v>
      </c>
      <c r="S7" s="48"/>
    </row>
    <row r="8" spans="1:19" x14ac:dyDescent="0.25">
      <c r="A8" s="24">
        <v>7</v>
      </c>
      <c r="B8" s="25" t="s">
        <v>33</v>
      </c>
      <c r="C8" s="9" t="s">
        <v>38</v>
      </c>
      <c r="E8" s="24"/>
      <c r="G8" s="40">
        <v>1.1430675913646886</v>
      </c>
      <c r="H8" s="26"/>
      <c r="I8" s="41"/>
      <c r="J8" s="41"/>
      <c r="K8" s="1"/>
      <c r="L8" s="45"/>
      <c r="M8" s="1"/>
      <c r="N8" s="28" t="s">
        <v>11</v>
      </c>
      <c r="O8" s="29">
        <f t="array" ref="O8">SUM(ABS((D26:D73)-(H26:H73))/(D26:D73))/COUNT(H26:H73)</f>
        <v>5.6359717088712964E-2</v>
      </c>
    </row>
    <row r="9" spans="1:19" x14ac:dyDescent="0.25">
      <c r="A9" s="24">
        <v>8</v>
      </c>
      <c r="B9" s="25" t="s">
        <v>33</v>
      </c>
      <c r="C9" s="9" t="s">
        <v>39</v>
      </c>
      <c r="E9" s="24"/>
      <c r="G9" s="40">
        <v>1.1682217401331194</v>
      </c>
      <c r="H9" s="26"/>
      <c r="I9" s="41"/>
      <c r="J9" s="41"/>
      <c r="K9" s="1"/>
      <c r="L9" s="45"/>
      <c r="M9" s="1"/>
      <c r="N9" s="4" t="s">
        <v>12</v>
      </c>
      <c r="O9" s="30">
        <f>SUMXMY2(D26:D73,H26:H73)/COUNT(H26:H73)</f>
        <v>24.625271006920453</v>
      </c>
    </row>
    <row r="10" spans="1:19" x14ac:dyDescent="0.25">
      <c r="A10" s="24">
        <v>9</v>
      </c>
      <c r="B10" s="25" t="s">
        <v>33</v>
      </c>
      <c r="C10" s="9" t="s">
        <v>40</v>
      </c>
      <c r="E10" s="24"/>
      <c r="G10" s="40">
        <v>1.1122501539338887</v>
      </c>
      <c r="H10" s="26"/>
      <c r="I10" s="41"/>
      <c r="J10" s="41"/>
      <c r="K10" s="1"/>
      <c r="L10" s="45"/>
      <c r="M10" s="1"/>
      <c r="N10" s="28" t="s">
        <v>13</v>
      </c>
      <c r="O10" s="30">
        <f>SQRT(O9)</f>
        <v>4.9623856165074933</v>
      </c>
    </row>
    <row r="11" spans="1:19" x14ac:dyDescent="0.25">
      <c r="A11" s="24">
        <v>10</v>
      </c>
      <c r="B11" s="25" t="s">
        <v>33</v>
      </c>
      <c r="C11" s="9" t="s">
        <v>41</v>
      </c>
      <c r="E11" s="24"/>
      <c r="G11" s="40">
        <v>1.0179080384763899</v>
      </c>
      <c r="H11" s="26"/>
      <c r="I11" s="41"/>
      <c r="J11" s="41"/>
      <c r="K11" s="1"/>
      <c r="L11" s="45"/>
      <c r="M11" s="1"/>
      <c r="N11" s="28" t="s">
        <v>18</v>
      </c>
      <c r="O11" s="30">
        <f>SUMPRODUCT(I14:I73,I14:I73)</f>
        <v>1566.782326214156</v>
      </c>
      <c r="P11" s="8">
        <f>O12^2*(COUNT(H14:H73)-3)</f>
        <v>1566.782326214156</v>
      </c>
    </row>
    <row r="12" spans="1:19" x14ac:dyDescent="0.25">
      <c r="A12" s="24">
        <v>11</v>
      </c>
      <c r="B12" s="25" t="s">
        <v>33</v>
      </c>
      <c r="C12" s="9" t="s">
        <v>42</v>
      </c>
      <c r="E12" s="24"/>
      <c r="G12" s="40">
        <v>0.96068900636488297</v>
      </c>
      <c r="H12" s="26"/>
      <c r="I12" s="41"/>
      <c r="J12" s="41"/>
      <c r="K12" s="1"/>
      <c r="L12" s="45"/>
      <c r="M12" s="1"/>
      <c r="N12" s="28" t="s">
        <v>14</v>
      </c>
      <c r="O12" s="49">
        <f>SQRT(SUMXMY2(D14:D73,H14:H73)/(COUNT(H14:H73)-3))</f>
        <v>5.2428436207679603</v>
      </c>
      <c r="P12" s="50">
        <f>SQRT(O11/(COUNT(H14:H73)-3))</f>
        <v>5.2428436207679603</v>
      </c>
    </row>
    <row r="13" spans="1:19" x14ac:dyDescent="0.25">
      <c r="A13" s="24">
        <v>12</v>
      </c>
      <c r="B13" s="25" t="s">
        <v>33</v>
      </c>
      <c r="C13" s="9" t="s">
        <v>43</v>
      </c>
      <c r="E13" s="51">
        <f>D14</f>
        <v>48.4</v>
      </c>
      <c r="F13" s="52">
        <f t="array" ref="F13">AVERAGE((D26:D37-D14:D25)/12)</f>
        <v>0.31064583333333318</v>
      </c>
      <c r="G13" s="40">
        <v>0.78422298818168257</v>
      </c>
      <c r="H13" s="26"/>
      <c r="I13" s="41"/>
      <c r="J13" s="41"/>
      <c r="K13" s="1"/>
      <c r="L13" s="45"/>
      <c r="M13" s="1"/>
      <c r="O13" s="28"/>
      <c r="P13" s="30"/>
    </row>
    <row r="14" spans="1:19" x14ac:dyDescent="0.25">
      <c r="A14" s="24">
        <v>1</v>
      </c>
      <c r="B14" s="24">
        <v>2008</v>
      </c>
      <c r="C14" s="9" t="s">
        <v>34</v>
      </c>
      <c r="D14">
        <v>48.4</v>
      </c>
      <c r="E14" s="31">
        <f t="shared" ref="E14:E45" si="0">E13+F13+$N$2*I14/G2</f>
        <v>50.511423518378038</v>
      </c>
      <c r="F14" s="32">
        <f t="shared" ref="F14:F45" si="1">F13+$N$2*$N$3*I14/G2</f>
        <v>1.1478847385402908</v>
      </c>
      <c r="G14" s="33">
        <f t="shared" ref="G14:G45" si="2">G2+$N$4*(1-$N$2)*I14/(E13+F13)</f>
        <v>0.95464413033947981</v>
      </c>
      <c r="H14" s="53">
        <f>(E13+F13)*G2</f>
        <v>41.194625619246246</v>
      </c>
      <c r="I14" s="54">
        <f>D14-H14</f>
        <v>7.2053743807537529</v>
      </c>
      <c r="J14" s="55"/>
      <c r="K14" s="1"/>
      <c r="L14" s="45"/>
      <c r="M14" s="1"/>
      <c r="O14" s="28"/>
      <c r="P14" s="30"/>
    </row>
    <row r="15" spans="1:19" x14ac:dyDescent="0.25">
      <c r="A15" s="24">
        <v>2</v>
      </c>
      <c r="B15" s="24">
        <v>2008</v>
      </c>
      <c r="C15" s="9" t="s">
        <v>35</v>
      </c>
      <c r="D15">
        <v>48.5</v>
      </c>
      <c r="E15" s="31">
        <f t="shared" si="0"/>
        <v>53.682805234190255</v>
      </c>
      <c r="F15" s="32">
        <f t="shared" si="1"/>
        <v>2.088672936889536</v>
      </c>
      <c r="G15" s="33">
        <f t="shared" si="2"/>
        <v>0.90016379045020334</v>
      </c>
      <c r="H15" s="56">
        <f t="shared" ref="H15:H78" si="3">(E14+F14)*G3</f>
        <v>40.917051854559737</v>
      </c>
      <c r="I15" s="57">
        <f t="shared" ref="I15:I73" si="4">D15-H15</f>
        <v>7.5829481454402625</v>
      </c>
      <c r="J15" s="41"/>
      <c r="K15" s="1"/>
      <c r="L15" s="45"/>
      <c r="M15" s="1"/>
    </row>
    <row r="16" spans="1:19" x14ac:dyDescent="0.25">
      <c r="A16" s="24">
        <v>3</v>
      </c>
      <c r="B16" s="24">
        <v>2008</v>
      </c>
      <c r="C16" s="9" t="s">
        <v>36</v>
      </c>
      <c r="D16">
        <v>57.45</v>
      </c>
      <c r="E16" s="31">
        <f t="shared" si="0"/>
        <v>56.672902265153724</v>
      </c>
      <c r="F16" s="32">
        <f t="shared" si="1"/>
        <v>2.5077737109147842</v>
      </c>
      <c r="G16" s="33">
        <f t="shared" si="2"/>
        <v>1.0108138561422242</v>
      </c>
      <c r="H16" s="56">
        <f t="shared" si="3"/>
        <v>53.368831908378887</v>
      </c>
      <c r="I16" s="57">
        <f t="shared" si="4"/>
        <v>4.0811680916211159</v>
      </c>
      <c r="J16" s="41"/>
      <c r="K16" s="1"/>
      <c r="L16" s="45"/>
      <c r="M16" s="1"/>
    </row>
    <row r="17" spans="1:13" x14ac:dyDescent="0.25">
      <c r="A17" s="24">
        <v>4</v>
      </c>
      <c r="B17" s="24">
        <v>2008</v>
      </c>
      <c r="C17" s="9" t="s">
        <v>37</v>
      </c>
      <c r="D17">
        <v>64.95</v>
      </c>
      <c r="E17" s="31">
        <f t="shared" si="0"/>
        <v>59.690976916908539</v>
      </c>
      <c r="F17" s="32">
        <f t="shared" si="1"/>
        <v>2.7450288727169383</v>
      </c>
      <c r="G17" s="33">
        <f t="shared" si="2"/>
        <v>1.0861508249177905</v>
      </c>
      <c r="H17" s="56">
        <f t="shared" si="3"/>
        <v>62.404111215260606</v>
      </c>
      <c r="I17" s="57">
        <f t="shared" si="4"/>
        <v>2.5458887847393967</v>
      </c>
      <c r="J17" s="41"/>
      <c r="K17" s="1"/>
      <c r="L17" s="45"/>
      <c r="M17" s="1"/>
    </row>
    <row r="18" spans="1:13" x14ac:dyDescent="0.25">
      <c r="A18" s="24">
        <v>5</v>
      </c>
      <c r="B18" s="24">
        <v>2008</v>
      </c>
      <c r="C18" s="9" t="s">
        <v>5</v>
      </c>
      <c r="D18">
        <v>62.55</v>
      </c>
      <c r="E18" s="31">
        <f t="shared" si="0"/>
        <v>61.909671305058197</v>
      </c>
      <c r="F18" s="32">
        <f t="shared" si="1"/>
        <v>2.5003192057261256</v>
      </c>
      <c r="G18" s="33">
        <f t="shared" si="2"/>
        <v>1.0127922696303471</v>
      </c>
      <c r="H18" s="56">
        <f t="shared" si="3"/>
        <v>65.148426408297979</v>
      </c>
      <c r="I18" s="57">
        <f t="shared" si="4"/>
        <v>-2.598426408297982</v>
      </c>
      <c r="J18" s="41"/>
      <c r="K18" s="1"/>
      <c r="L18" s="45"/>
      <c r="M18" s="1"/>
    </row>
    <row r="19" spans="1:13" x14ac:dyDescent="0.25">
      <c r="A19" s="24">
        <v>6</v>
      </c>
      <c r="B19" s="24">
        <v>2008</v>
      </c>
      <c r="C19" s="9" t="s">
        <v>6</v>
      </c>
      <c r="D19">
        <v>60.150000000000006</v>
      </c>
      <c r="E19" s="31">
        <f t="shared" si="0"/>
        <v>62.136806983894381</v>
      </c>
      <c r="F19" s="32">
        <f t="shared" si="1"/>
        <v>1.4434437772966724</v>
      </c>
      <c r="G19" s="33">
        <f t="shared" si="2"/>
        <v>0.98318777976451643</v>
      </c>
      <c r="H19" s="56">
        <f t="shared" si="3"/>
        <v>72.207036123137172</v>
      </c>
      <c r="I19" s="57">
        <f t="shared" si="4"/>
        <v>-12.057036123137166</v>
      </c>
      <c r="J19" s="41"/>
      <c r="K19" s="1"/>
      <c r="L19" s="45"/>
      <c r="M19" s="1"/>
    </row>
    <row r="20" spans="1:13" x14ac:dyDescent="0.25">
      <c r="A20" s="24">
        <v>7</v>
      </c>
      <c r="B20" s="24">
        <v>2008</v>
      </c>
      <c r="C20" s="9" t="s">
        <v>38</v>
      </c>
      <c r="D20">
        <v>69.25</v>
      </c>
      <c r="E20" s="31">
        <f t="shared" si="0"/>
        <v>62.946669826334244</v>
      </c>
      <c r="F20" s="32">
        <f t="shared" si="1"/>
        <v>1.1488718194892611</v>
      </c>
      <c r="G20" s="33">
        <f t="shared" si="2"/>
        <v>1.103375857366202</v>
      </c>
      <c r="H20" s="56">
        <f t="shared" si="3"/>
        <v>72.676524095957561</v>
      </c>
      <c r="I20" s="57">
        <f t="shared" si="4"/>
        <v>-3.4265240959575607</v>
      </c>
      <c r="J20" s="41"/>
      <c r="K20" s="1"/>
      <c r="L20" s="45"/>
      <c r="M20" s="1"/>
    </row>
    <row r="21" spans="1:13" x14ac:dyDescent="0.25">
      <c r="A21" s="24">
        <v>8</v>
      </c>
      <c r="B21" s="24">
        <v>2008</v>
      </c>
      <c r="C21" s="9" t="s">
        <v>39</v>
      </c>
      <c r="D21">
        <v>68.600000000000009</v>
      </c>
      <c r="E21" s="31">
        <f t="shared" si="0"/>
        <v>62.959739269457557</v>
      </c>
      <c r="F21" s="32">
        <f t="shared" si="1"/>
        <v>0.6208011164715953</v>
      </c>
      <c r="G21" s="33">
        <f t="shared" si="2"/>
        <v>1.0960863256305793</v>
      </c>
      <c r="H21" s="56">
        <f t="shared" si="3"/>
        <v>74.877805196258763</v>
      </c>
      <c r="I21" s="57">
        <f t="shared" si="4"/>
        <v>-6.277805196258754</v>
      </c>
      <c r="J21" s="41"/>
      <c r="K21" s="1"/>
      <c r="L21" s="45"/>
      <c r="M21" s="1"/>
    </row>
    <row r="22" spans="1:13" x14ac:dyDescent="0.25">
      <c r="A22" s="24">
        <v>9</v>
      </c>
      <c r="B22" s="24">
        <v>2008</v>
      </c>
      <c r="C22" s="9" t="s">
        <v>40</v>
      </c>
      <c r="D22">
        <v>65.05</v>
      </c>
      <c r="E22" s="31">
        <f t="shared" si="0"/>
        <v>62.503562817467355</v>
      </c>
      <c r="F22" s="32">
        <f t="shared" si="1"/>
        <v>0.12007994037093628</v>
      </c>
      <c r="G22" s="33">
        <f t="shared" si="2"/>
        <v>1.0466003831401871</v>
      </c>
      <c r="H22" s="56">
        <f t="shared" si="3"/>
        <v>70.71746583144953</v>
      </c>
      <c r="I22" s="57">
        <f t="shared" si="4"/>
        <v>-5.6674658314495332</v>
      </c>
      <c r="J22" s="41"/>
      <c r="K22" s="1"/>
      <c r="L22" s="45"/>
      <c r="M22" s="1"/>
    </row>
    <row r="23" spans="1:13" x14ac:dyDescent="0.25">
      <c r="A23" s="24">
        <v>10</v>
      </c>
      <c r="B23" s="24">
        <v>2008</v>
      </c>
      <c r="C23" s="9" t="s">
        <v>41</v>
      </c>
      <c r="D23">
        <v>64.400000000000006</v>
      </c>
      <c r="E23" s="31">
        <f t="shared" si="0"/>
        <v>62.75962445584122</v>
      </c>
      <c r="F23" s="32">
        <f t="shared" si="1"/>
        <v>0.18330216314149958</v>
      </c>
      <c r="G23" s="33">
        <f t="shared" si="2"/>
        <v>1.0256099579571476</v>
      </c>
      <c r="H23" s="56">
        <f t="shared" si="3"/>
        <v>63.745109361877354</v>
      </c>
      <c r="I23" s="57">
        <f t="shared" si="4"/>
        <v>0.65489063812265158</v>
      </c>
      <c r="J23" s="41"/>
      <c r="K23" s="1"/>
      <c r="L23" s="45"/>
      <c r="M23" s="1"/>
    </row>
    <row r="24" spans="1:13" x14ac:dyDescent="0.25">
      <c r="A24" s="24">
        <v>11</v>
      </c>
      <c r="B24" s="24">
        <v>2008</v>
      </c>
      <c r="C24" s="9" t="s">
        <v>42</v>
      </c>
      <c r="D24">
        <v>56.45</v>
      </c>
      <c r="E24" s="31">
        <f t="shared" si="0"/>
        <v>62.058809574026377</v>
      </c>
      <c r="F24" s="32">
        <f t="shared" si="1"/>
        <v>-0.22775201247467461</v>
      </c>
      <c r="G24" s="33">
        <f t="shared" si="2"/>
        <v>0.91366778033192564</v>
      </c>
      <c r="H24" s="56">
        <f t="shared" si="3"/>
        <v>60.468577631288248</v>
      </c>
      <c r="I24" s="57">
        <f t="shared" si="4"/>
        <v>-4.0185776312882453</v>
      </c>
      <c r="J24" s="41"/>
      <c r="K24" s="1"/>
      <c r="L24" s="45"/>
      <c r="M24" s="1"/>
    </row>
    <row r="25" spans="1:13" x14ac:dyDescent="0.25">
      <c r="A25" s="24">
        <v>12</v>
      </c>
      <c r="B25" s="24">
        <v>2008</v>
      </c>
      <c r="C25" s="9" t="s">
        <v>43</v>
      </c>
      <c r="D25">
        <v>48</v>
      </c>
      <c r="E25" s="31">
        <f t="shared" si="0"/>
        <v>61.699174669362158</v>
      </c>
      <c r="F25" s="32">
        <f t="shared" si="1"/>
        <v>-0.28906856986502188</v>
      </c>
      <c r="G25" s="33">
        <f t="shared" si="2"/>
        <v>0.77839431569152495</v>
      </c>
      <c r="H25" s="56">
        <f t="shared" si="3"/>
        <v>48.489336723353695</v>
      </c>
      <c r="I25" s="57">
        <f t="shared" si="4"/>
        <v>-0.48933672335369494</v>
      </c>
      <c r="J25" s="41"/>
      <c r="K25" s="1"/>
      <c r="L25" s="45"/>
      <c r="M25" s="1"/>
    </row>
    <row r="26" spans="1:13" x14ac:dyDescent="0.25">
      <c r="A26" s="24">
        <v>1</v>
      </c>
      <c r="B26" s="24">
        <v>2009</v>
      </c>
      <c r="C26" s="9" t="s">
        <v>34</v>
      </c>
      <c r="D26">
        <v>53.582999999999991</v>
      </c>
      <c r="E26" s="31">
        <f t="shared" si="0"/>
        <v>60.293849346439949</v>
      </c>
      <c r="F26" s="32">
        <f t="shared" si="1"/>
        <v>-0.80805189002775846</v>
      </c>
      <c r="G26" s="33">
        <f t="shared" si="2"/>
        <v>0.89417773840578285</v>
      </c>
      <c r="H26" s="56">
        <f t="shared" si="3"/>
        <v>58.624797331409624</v>
      </c>
      <c r="I26" s="57">
        <f t="shared" si="4"/>
        <v>-5.0417973314096329</v>
      </c>
      <c r="J26" s="60"/>
      <c r="K26" s="34"/>
      <c r="L26" s="61"/>
      <c r="M26" s="34"/>
    </row>
    <row r="27" spans="1:13" x14ac:dyDescent="0.25">
      <c r="A27" s="24">
        <v>2</v>
      </c>
      <c r="B27" s="24">
        <v>2009</v>
      </c>
      <c r="C27" s="9" t="s">
        <v>35</v>
      </c>
      <c r="D27">
        <v>48.018000000000001</v>
      </c>
      <c r="E27" s="31">
        <f t="shared" si="0"/>
        <v>58.187595669533742</v>
      </c>
      <c r="F27" s="32">
        <f t="shared" si="1"/>
        <v>-1.4116272518342039</v>
      </c>
      <c r="G27" s="33">
        <f t="shared" si="2"/>
        <v>0.83170980308514297</v>
      </c>
      <c r="H27" s="56">
        <f t="shared" si="3"/>
        <v>53.546960916317062</v>
      </c>
      <c r="I27" s="57">
        <f t="shared" si="4"/>
        <v>-5.528960916317061</v>
      </c>
      <c r="J27" s="60"/>
      <c r="K27" s="34"/>
      <c r="L27" s="61"/>
      <c r="M27" s="34"/>
    </row>
    <row r="28" spans="1:13" x14ac:dyDescent="0.25">
      <c r="A28" s="24">
        <v>3</v>
      </c>
      <c r="B28" s="24">
        <v>2009</v>
      </c>
      <c r="C28" s="9" t="s">
        <v>36</v>
      </c>
      <c r="D28">
        <v>62.116</v>
      </c>
      <c r="E28" s="31">
        <f t="shared" si="0"/>
        <v>57.764177117862175</v>
      </c>
      <c r="F28" s="32">
        <f t="shared" si="1"/>
        <v>-0.95217755012401406</v>
      </c>
      <c r="G28" s="33">
        <f t="shared" si="2"/>
        <v>1.0721199443294265</v>
      </c>
      <c r="H28" s="56">
        <f t="shared" si="3"/>
        <v>57.389935572504001</v>
      </c>
      <c r="I28" s="57">
        <f t="shared" si="4"/>
        <v>4.7260644274959986</v>
      </c>
      <c r="J28" s="60"/>
      <c r="K28" s="34"/>
      <c r="L28" s="61"/>
      <c r="M28" s="34"/>
    </row>
    <row r="29" spans="1:13" x14ac:dyDescent="0.25">
      <c r="A29" s="24">
        <v>4</v>
      </c>
      <c r="B29" s="24">
        <v>2009</v>
      </c>
      <c r="C29" s="9" t="s">
        <v>37</v>
      </c>
      <c r="D29">
        <v>67.680999999999997</v>
      </c>
      <c r="E29" s="31">
        <f t="shared" si="0"/>
        <v>57.974622555653937</v>
      </c>
      <c r="F29" s="32">
        <f t="shared" si="1"/>
        <v>-0.4116370904909441</v>
      </c>
      <c r="G29" s="33">
        <f t="shared" si="2"/>
        <v>1.1636036500797975</v>
      </c>
      <c r="H29" s="56">
        <f t="shared" si="3"/>
        <v>61.706400195727959</v>
      </c>
      <c r="I29" s="57">
        <f t="shared" si="4"/>
        <v>5.9745998042720387</v>
      </c>
      <c r="J29" s="60"/>
      <c r="K29" s="34"/>
      <c r="L29" s="61"/>
      <c r="M29" s="34"/>
    </row>
    <row r="30" spans="1:13" x14ac:dyDescent="0.25">
      <c r="A30" s="24">
        <v>5</v>
      </c>
      <c r="B30" s="24">
        <v>2009</v>
      </c>
      <c r="C30" s="9" t="s">
        <v>5</v>
      </c>
      <c r="D30">
        <v>66.78</v>
      </c>
      <c r="E30" s="31">
        <f t="shared" si="0"/>
        <v>59.33280568805241</v>
      </c>
      <c r="F30" s="32">
        <f t="shared" si="1"/>
        <v>0.41120870448473168</v>
      </c>
      <c r="G30" s="33">
        <f t="shared" si="2"/>
        <v>1.1212984604237652</v>
      </c>
      <c r="H30" s="56">
        <f t="shared" si="3"/>
        <v>58.299346695961113</v>
      </c>
      <c r="I30" s="57">
        <f t="shared" si="4"/>
        <v>8.4806533040388885</v>
      </c>
      <c r="J30" s="60"/>
      <c r="K30" s="34"/>
      <c r="L30" s="61"/>
      <c r="M30" s="34"/>
    </row>
    <row r="31" spans="1:13" x14ac:dyDescent="0.25">
      <c r="A31" s="24">
        <v>6</v>
      </c>
      <c r="B31" s="24">
        <v>2009</v>
      </c>
      <c r="C31" s="9" t="s">
        <v>6</v>
      </c>
      <c r="D31">
        <v>70.066000000000003</v>
      </c>
      <c r="E31" s="31">
        <f t="shared" si="0"/>
        <v>62.178886895297552</v>
      </c>
      <c r="F31" s="32">
        <f t="shared" si="1"/>
        <v>1.5432584880087008</v>
      </c>
      <c r="G31" s="33">
        <f t="shared" si="2"/>
        <v>1.1228138750284253</v>
      </c>
      <c r="H31" s="56">
        <f t="shared" si="3"/>
        <v>58.739584864817907</v>
      </c>
      <c r="I31" s="57">
        <f t="shared" si="4"/>
        <v>11.326415135182096</v>
      </c>
      <c r="J31" s="60"/>
      <c r="K31" s="34"/>
      <c r="L31" s="61"/>
      <c r="M31" s="34"/>
    </row>
    <row r="32" spans="1:13" x14ac:dyDescent="0.25">
      <c r="A32" s="24">
        <v>7</v>
      </c>
      <c r="B32" s="24">
        <v>2009</v>
      </c>
      <c r="C32" s="9" t="s">
        <v>38</v>
      </c>
      <c r="D32">
        <v>71.072999999999993</v>
      </c>
      <c r="E32" s="31">
        <f t="shared" si="0"/>
        <v>63.868403166012975</v>
      </c>
      <c r="F32" s="32">
        <f t="shared" si="1"/>
        <v>1.6112583898779467</v>
      </c>
      <c r="G32" s="33">
        <f t="shared" si="2"/>
        <v>1.1122005658890908</v>
      </c>
      <c r="H32" s="56">
        <f t="shared" si="3"/>
        <v>70.309476795519316</v>
      </c>
      <c r="I32" s="57">
        <f t="shared" si="4"/>
        <v>0.76352320448067701</v>
      </c>
      <c r="J32" s="60"/>
      <c r="K32" s="34"/>
      <c r="L32" s="61"/>
      <c r="M32" s="34"/>
    </row>
    <row r="33" spans="1:13" x14ac:dyDescent="0.25">
      <c r="A33" s="24">
        <v>8</v>
      </c>
      <c r="B33" s="24">
        <v>2009</v>
      </c>
      <c r="C33" s="9" t="s">
        <v>39</v>
      </c>
      <c r="D33">
        <v>76.691000000000003</v>
      </c>
      <c r="E33" s="31">
        <f t="shared" si="0"/>
        <v>66.42831730169344</v>
      </c>
      <c r="F33" s="32">
        <f t="shared" si="1"/>
        <v>2.0523186632421537</v>
      </c>
      <c r="G33" s="33">
        <f t="shared" si="2"/>
        <v>1.1514207341119689</v>
      </c>
      <c r="H33" s="56">
        <f t="shared" si="3"/>
        <v>71.77136163833039</v>
      </c>
      <c r="I33" s="57">
        <f t="shared" si="4"/>
        <v>4.9196383616696124</v>
      </c>
      <c r="J33" s="60"/>
      <c r="K33" s="34"/>
      <c r="L33" s="61"/>
      <c r="M33" s="34"/>
    </row>
    <row r="34" spans="1:13" x14ac:dyDescent="0.25">
      <c r="A34" s="24">
        <v>9</v>
      </c>
      <c r="B34" s="24">
        <v>2009</v>
      </c>
      <c r="C34" s="9" t="s">
        <v>40</v>
      </c>
      <c r="D34">
        <v>66.992000000000004</v>
      </c>
      <c r="E34" s="31">
        <f t="shared" si="0"/>
        <v>67.535548117762559</v>
      </c>
      <c r="F34" s="32">
        <f t="shared" si="1"/>
        <v>1.6129172195975947</v>
      </c>
      <c r="G34" s="33">
        <f t="shared" si="2"/>
        <v>0.99626961254947433</v>
      </c>
      <c r="H34" s="56">
        <f t="shared" si="3"/>
        <v>71.671859838585263</v>
      </c>
      <c r="I34" s="57">
        <f t="shared" si="4"/>
        <v>-4.6798598385852586</v>
      </c>
      <c r="J34" s="60"/>
      <c r="K34" s="34"/>
      <c r="L34" s="61"/>
      <c r="M34" s="34"/>
    </row>
    <row r="35" spans="1:13" x14ac:dyDescent="0.25">
      <c r="A35" s="24">
        <v>10</v>
      </c>
      <c r="B35" s="24">
        <v>2009</v>
      </c>
      <c r="C35" s="9" t="s">
        <v>41</v>
      </c>
      <c r="D35">
        <v>61.533000000000001</v>
      </c>
      <c r="E35" s="31">
        <f t="shared" si="0"/>
        <v>67.214115811810629</v>
      </c>
      <c r="F35" s="32">
        <f t="shared" si="1"/>
        <v>0.71357651113114406</v>
      </c>
      <c r="G35" s="33">
        <f t="shared" si="2"/>
        <v>0.92563691049642238</v>
      </c>
      <c r="H35" s="56">
        <f t="shared" si="3"/>
        <v>70.919354627451227</v>
      </c>
      <c r="I35" s="57">
        <f t="shared" si="4"/>
        <v>-9.386354627451226</v>
      </c>
      <c r="J35" s="60"/>
      <c r="K35" s="34"/>
      <c r="L35" s="61"/>
      <c r="M35" s="34"/>
    </row>
    <row r="36" spans="1:13" x14ac:dyDescent="0.25">
      <c r="A36" s="24">
        <v>11</v>
      </c>
      <c r="B36" s="24">
        <v>2009</v>
      </c>
      <c r="C36" s="9" t="s">
        <v>42</v>
      </c>
      <c r="D36">
        <v>62.275000000000006</v>
      </c>
      <c r="E36" s="31">
        <f t="shared" si="0"/>
        <v>67.976654730803318</v>
      </c>
      <c r="F36" s="32">
        <f t="shared" si="1"/>
        <v>0.73634069412538627</v>
      </c>
      <c r="G36" s="33">
        <f t="shared" si="2"/>
        <v>0.9159626208714462</v>
      </c>
      <c r="H36" s="56">
        <f t="shared" si="3"/>
        <v>62.06334386777219</v>
      </c>
      <c r="I36" s="57">
        <f t="shared" si="4"/>
        <v>0.21165613222781587</v>
      </c>
      <c r="J36" s="60"/>
      <c r="K36" s="34"/>
      <c r="L36" s="61"/>
      <c r="M36" s="34"/>
    </row>
    <row r="37" spans="1:13" x14ac:dyDescent="0.25">
      <c r="A37" s="24">
        <v>12</v>
      </c>
      <c r="B37" s="24">
        <v>2009</v>
      </c>
      <c r="C37" s="9" t="s">
        <v>43</v>
      </c>
      <c r="D37">
        <v>51.674999999999997</v>
      </c>
      <c r="E37" s="31">
        <f t="shared" si="0"/>
        <v>68.221304419516784</v>
      </c>
      <c r="F37" s="32">
        <f t="shared" si="1"/>
        <v>0.50773788407837017</v>
      </c>
      <c r="G37" s="33">
        <f t="shared" si="2"/>
        <v>0.75898539726072034</v>
      </c>
      <c r="H37" s="56">
        <f t="shared" si="3"/>
        <v>53.485805052902265</v>
      </c>
      <c r="I37" s="57">
        <f t="shared" si="4"/>
        <v>-1.8108050529022677</v>
      </c>
      <c r="J37" s="60"/>
      <c r="K37" s="34"/>
      <c r="L37" s="9"/>
    </row>
    <row r="38" spans="1:13" x14ac:dyDescent="0.25">
      <c r="A38" s="24">
        <v>1</v>
      </c>
      <c r="B38" s="24">
        <v>2010</v>
      </c>
      <c r="C38" s="9" t="s">
        <v>34</v>
      </c>
      <c r="D38">
        <v>60.145999999999994</v>
      </c>
      <c r="E38" s="31">
        <f t="shared" si="0"/>
        <v>68.419399561878421</v>
      </c>
      <c r="F38" s="32">
        <f t="shared" si="1"/>
        <v>0.36377511053158235</v>
      </c>
      <c r="G38" s="33">
        <f t="shared" si="2"/>
        <v>0.88014014167599597</v>
      </c>
      <c r="H38" s="56">
        <f t="shared" si="3"/>
        <v>61.455979609824091</v>
      </c>
      <c r="I38" s="57">
        <f t="shared" si="4"/>
        <v>-1.3099796098240972</v>
      </c>
      <c r="J38" s="60"/>
      <c r="K38" s="34"/>
      <c r="L38" s="9"/>
    </row>
    <row r="39" spans="1:13" x14ac:dyDescent="0.25">
      <c r="A39" s="24">
        <v>2</v>
      </c>
      <c r="B39" s="24">
        <v>2010</v>
      </c>
      <c r="C39" s="9" t="s">
        <v>35</v>
      </c>
      <c r="D39">
        <v>56.433999999999997</v>
      </c>
      <c r="E39" s="31">
        <f t="shared" si="0"/>
        <v>68.586572781960157</v>
      </c>
      <c r="F39" s="32">
        <f t="shared" si="1"/>
        <v>0.27236862938243744</v>
      </c>
      <c r="G39" s="33">
        <f t="shared" si="2"/>
        <v>0.82342607967052317</v>
      </c>
      <c r="H39" s="56">
        <f t="shared" si="3"/>
        <v>57.207640662361115</v>
      </c>
      <c r="I39" s="57">
        <f t="shared" si="4"/>
        <v>-0.77364066236111739</v>
      </c>
      <c r="J39" s="60"/>
      <c r="K39" s="34"/>
      <c r="L39" s="9"/>
    </row>
    <row r="40" spans="1:13" x14ac:dyDescent="0.25">
      <c r="A40" s="24">
        <v>3</v>
      </c>
      <c r="B40" s="24">
        <v>2010</v>
      </c>
      <c r="C40" s="9" t="s">
        <v>36</v>
      </c>
      <c r="D40">
        <v>67.222000000000008</v>
      </c>
      <c r="E40" s="31">
        <f t="shared" si="0"/>
        <v>67.557210954042091</v>
      </c>
      <c r="F40" s="32">
        <f t="shared" si="1"/>
        <v>-0.33284732370050785</v>
      </c>
      <c r="G40" s="33">
        <f t="shared" si="2"/>
        <v>1.0014959305468278</v>
      </c>
      <c r="H40" s="56">
        <f t="shared" si="3"/>
        <v>73.825044432511874</v>
      </c>
      <c r="I40" s="57">
        <f t="shared" si="4"/>
        <v>-6.6030444325118651</v>
      </c>
      <c r="J40" s="60"/>
      <c r="K40" s="34"/>
      <c r="L40" s="9"/>
    </row>
    <row r="41" spans="1:13" x14ac:dyDescent="0.25">
      <c r="A41" s="24">
        <v>4</v>
      </c>
      <c r="B41" s="24">
        <v>2010</v>
      </c>
      <c r="C41" s="9" t="s">
        <v>37</v>
      </c>
      <c r="D41">
        <v>70.760000000000005</v>
      </c>
      <c r="E41" s="31">
        <f t="shared" si="0"/>
        <v>65.868861021137391</v>
      </c>
      <c r="F41" s="32">
        <f t="shared" si="1"/>
        <v>-0.96306366298567225</v>
      </c>
      <c r="G41" s="33">
        <f t="shared" si="2"/>
        <v>1.0818462580210042</v>
      </c>
      <c r="H41" s="56">
        <f t="shared" si="3"/>
        <v>78.222514894557051</v>
      </c>
      <c r="I41" s="57">
        <f t="shared" si="4"/>
        <v>-7.4625148945570459</v>
      </c>
      <c r="J41" s="60"/>
      <c r="K41" s="34"/>
      <c r="L41" s="9"/>
    </row>
    <row r="42" spans="1:13" x14ac:dyDescent="0.25">
      <c r="A42" s="24">
        <v>5</v>
      </c>
      <c r="B42" s="24">
        <v>2010</v>
      </c>
      <c r="C42" s="9" t="s">
        <v>5</v>
      </c>
      <c r="D42">
        <v>73.949999999999989</v>
      </c>
      <c r="E42" s="31">
        <f t="shared" si="0"/>
        <v>65.126567808104454</v>
      </c>
      <c r="F42" s="32">
        <f t="shared" si="1"/>
        <v>-0.86042044869246237</v>
      </c>
      <c r="G42" s="33">
        <f t="shared" si="2"/>
        <v>1.134588521465977</v>
      </c>
      <c r="H42" s="56">
        <f t="shared" si="3"/>
        <v>72.778770650272406</v>
      </c>
      <c r="I42" s="57">
        <f t="shared" si="4"/>
        <v>1.1712293497275823</v>
      </c>
      <c r="J42" s="60"/>
      <c r="K42" s="34"/>
      <c r="L42" s="9"/>
    </row>
    <row r="43" spans="1:13" x14ac:dyDescent="0.25">
      <c r="A43" s="24">
        <v>6</v>
      </c>
      <c r="B43" s="24">
        <v>2010</v>
      </c>
      <c r="C43" s="9" t="s">
        <v>6</v>
      </c>
      <c r="D43">
        <v>79.286000000000001</v>
      </c>
      <c r="E43" s="31">
        <f t="shared" si="0"/>
        <v>65.607750190274146</v>
      </c>
      <c r="F43" s="32">
        <f t="shared" si="1"/>
        <v>-0.23666655910241896</v>
      </c>
      <c r="G43" s="33">
        <f t="shared" si="2"/>
        <v>1.2044904970269896</v>
      </c>
      <c r="H43" s="56">
        <f t="shared" si="3"/>
        <v>72.15892194976918</v>
      </c>
      <c r="I43" s="57">
        <f t="shared" si="4"/>
        <v>7.1270780502308213</v>
      </c>
      <c r="J43" s="60"/>
      <c r="K43" s="34"/>
      <c r="L43" s="9"/>
    </row>
    <row r="44" spans="1:13" x14ac:dyDescent="0.25">
      <c r="A44" s="24">
        <v>7</v>
      </c>
      <c r="B44" s="24">
        <v>2010</v>
      </c>
      <c r="C44" s="9" t="s">
        <v>38</v>
      </c>
      <c r="D44">
        <v>77.372</v>
      </c>
      <c r="E44" s="31">
        <f t="shared" si="0"/>
        <v>66.257840447175113</v>
      </c>
      <c r="F44" s="32">
        <f t="shared" si="1"/>
        <v>0.17561493015706509</v>
      </c>
      <c r="G44" s="33">
        <f t="shared" si="2"/>
        <v>1.1647720526635281</v>
      </c>
      <c r="H44" s="56">
        <f t="shared" si="3"/>
        <v>72.705756207372275</v>
      </c>
      <c r="I44" s="57">
        <f t="shared" si="4"/>
        <v>4.6662437926277249</v>
      </c>
      <c r="J44" s="60"/>
      <c r="K44" s="34"/>
      <c r="L44" s="9"/>
    </row>
    <row r="45" spans="1:13" x14ac:dyDescent="0.25">
      <c r="A45" s="24">
        <v>8</v>
      </c>
      <c r="B45" s="24">
        <v>2010</v>
      </c>
      <c r="C45" s="9" t="s">
        <v>39</v>
      </c>
      <c r="D45">
        <v>79.807999999999993</v>
      </c>
      <c r="E45" s="31">
        <f t="shared" si="0"/>
        <v>67.041994237862781</v>
      </c>
      <c r="F45" s="32">
        <f t="shared" si="1"/>
        <v>0.45854402995534316</v>
      </c>
      <c r="G45" s="33">
        <f t="shared" si="2"/>
        <v>1.1881729744113867</v>
      </c>
      <c r="H45" s="56">
        <f t="shared" si="3"/>
        <v>76.492857960162539</v>
      </c>
      <c r="I45" s="57">
        <f t="shared" si="4"/>
        <v>3.315142039837454</v>
      </c>
      <c r="J45" s="60"/>
      <c r="K45" s="34"/>
      <c r="L45" s="9"/>
    </row>
    <row r="46" spans="1:13" x14ac:dyDescent="0.25">
      <c r="A46" s="24">
        <v>9</v>
      </c>
      <c r="B46" s="24">
        <v>2010</v>
      </c>
      <c r="C46" s="9" t="s">
        <v>40</v>
      </c>
      <c r="D46">
        <v>71.978000000000009</v>
      </c>
      <c r="E46" s="31">
        <f t="shared" ref="E46:E73" si="5">E45+F45+$N$2*I46/G34</f>
        <v>68.503852511949304</v>
      </c>
      <c r="F46" s="32">
        <f t="shared" ref="F46:F73" si="6">F45+$N$2*$N$3*I46/G34</f>
        <v>0.92501678020717515</v>
      </c>
      <c r="G46" s="33">
        <f t="shared" ref="G46:G73" si="7">G34+$N$4*(1-$N$2)*I46/(E45+F45)</f>
        <v>1.0478702328705976</v>
      </c>
      <c r="H46" s="56">
        <f t="shared" si="3"/>
        <v>67.248735106960126</v>
      </c>
      <c r="I46" s="57">
        <f t="shared" si="4"/>
        <v>4.7292648930398826</v>
      </c>
      <c r="J46" s="60"/>
      <c r="K46" s="34"/>
      <c r="L46" s="9"/>
    </row>
    <row r="47" spans="1:13" x14ac:dyDescent="0.25">
      <c r="A47" s="24">
        <v>10</v>
      </c>
      <c r="B47" s="24">
        <v>2010</v>
      </c>
      <c r="C47" s="9" t="s">
        <v>41</v>
      </c>
      <c r="D47">
        <v>70.701999999999998</v>
      </c>
      <c r="E47" s="31">
        <f t="shared" si="5"/>
        <v>70.898474616487405</v>
      </c>
      <c r="F47" s="32">
        <f t="shared" si="6"/>
        <v>1.6082831062215344</v>
      </c>
      <c r="G47" s="33">
        <f t="shared" si="7"/>
        <v>0.99391000454799483</v>
      </c>
      <c r="H47" s="56">
        <f t="shared" si="3"/>
        <v>64.265924070851653</v>
      </c>
      <c r="I47" s="57">
        <f t="shared" si="4"/>
        <v>6.4360759291483447</v>
      </c>
      <c r="J47" s="60"/>
      <c r="K47" s="34"/>
      <c r="L47" s="9"/>
    </row>
    <row r="48" spans="1:13" x14ac:dyDescent="0.25">
      <c r="A48" s="24">
        <v>11</v>
      </c>
      <c r="B48" s="24">
        <v>2010</v>
      </c>
      <c r="C48" s="9" t="s">
        <v>42</v>
      </c>
      <c r="D48">
        <v>65.945999999999998</v>
      </c>
      <c r="E48" s="31">
        <f t="shared" si="5"/>
        <v>72.398886561846936</v>
      </c>
      <c r="F48" s="32">
        <f t="shared" si="6"/>
        <v>1.5581303675611449</v>
      </c>
      <c r="G48" s="33">
        <f t="shared" si="7"/>
        <v>0.91121415944010575</v>
      </c>
      <c r="H48" s="56">
        <f t="shared" si="3"/>
        <v>66.413479834583455</v>
      </c>
      <c r="I48" s="57">
        <f t="shared" si="4"/>
        <v>-0.46747983458345743</v>
      </c>
      <c r="J48" s="60"/>
      <c r="K48" s="34"/>
      <c r="L48" s="9"/>
    </row>
    <row r="49" spans="1:12" x14ac:dyDescent="0.25">
      <c r="A49" s="24">
        <v>12</v>
      </c>
      <c r="B49" s="24">
        <v>2010</v>
      </c>
      <c r="C49" s="9" t="s">
        <v>43</v>
      </c>
      <c r="D49">
        <v>55.274000000000001</v>
      </c>
      <c r="E49" s="31">
        <f t="shared" si="5"/>
        <v>73.718002661636319</v>
      </c>
      <c r="F49" s="32">
        <f t="shared" si="6"/>
        <v>1.4470050212510539</v>
      </c>
      <c r="G49" s="33">
        <f t="shared" si="7"/>
        <v>0.75043815216075138</v>
      </c>
      <c r="H49" s="56">
        <f t="shared" si="3"/>
        <v>56.132295874384617</v>
      </c>
      <c r="I49" s="57">
        <f t="shared" si="4"/>
        <v>-0.8582958743846163</v>
      </c>
      <c r="J49" s="60"/>
      <c r="K49" s="34"/>
      <c r="L49" s="9"/>
    </row>
    <row r="50" spans="1:12" x14ac:dyDescent="0.25">
      <c r="A50" s="24">
        <v>1</v>
      </c>
      <c r="B50" s="24">
        <v>2011</v>
      </c>
      <c r="C50" s="9" t="s">
        <v>34</v>
      </c>
      <c r="D50">
        <v>61.08</v>
      </c>
      <c r="E50" s="31">
        <f t="shared" si="5"/>
        <v>73.94610844818213</v>
      </c>
      <c r="F50" s="32">
        <f t="shared" si="6"/>
        <v>0.88029994194145633</v>
      </c>
      <c r="G50" s="33">
        <f t="shared" si="7"/>
        <v>0.83040627524624033</v>
      </c>
      <c r="H50" s="56">
        <f t="shared" si="3"/>
        <v>66.155740511093825</v>
      </c>
      <c r="I50" s="57">
        <f t="shared" si="4"/>
        <v>-5.0757405110938265</v>
      </c>
      <c r="J50" s="60"/>
      <c r="K50" s="34"/>
      <c r="L50" s="9"/>
    </row>
    <row r="51" spans="1:12" x14ac:dyDescent="0.25">
      <c r="A51" s="24">
        <v>2</v>
      </c>
      <c r="B51" s="24">
        <v>2011</v>
      </c>
      <c r="C51" s="9" t="s">
        <v>35</v>
      </c>
      <c r="D51">
        <v>59.7</v>
      </c>
      <c r="E51" s="31">
        <f t="shared" si="5"/>
        <v>74.335114691070928</v>
      </c>
      <c r="F51" s="32">
        <f t="shared" si="6"/>
        <v>0.65188185227609274</v>
      </c>
      <c r="G51" s="33">
        <f t="shared" si="7"/>
        <v>0.80458702055820919</v>
      </c>
      <c r="H51" s="56">
        <f t="shared" si="3"/>
        <v>61.614016116505013</v>
      </c>
      <c r="I51" s="57">
        <f t="shared" si="4"/>
        <v>-1.9140161165050102</v>
      </c>
      <c r="J51" s="60"/>
      <c r="K51" s="34"/>
      <c r="L51" s="9"/>
    </row>
    <row r="52" spans="1:12" x14ac:dyDescent="0.25">
      <c r="A52" s="24">
        <v>3</v>
      </c>
      <c r="B52" s="24">
        <v>2011</v>
      </c>
      <c r="C52" s="9" t="s">
        <v>36</v>
      </c>
      <c r="D52">
        <v>69.47999999999999</v>
      </c>
      <c r="E52" s="31">
        <f t="shared" si="5"/>
        <v>73.801109430334122</v>
      </c>
      <c r="F52" s="32">
        <f t="shared" si="6"/>
        <v>0.10052515986278032</v>
      </c>
      <c r="G52" s="33">
        <f t="shared" si="7"/>
        <v>0.94630663177501306</v>
      </c>
      <c r="H52" s="56">
        <f t="shared" si="3"/>
        <v>75.099171882091085</v>
      </c>
      <c r="I52" s="57">
        <f t="shared" si="4"/>
        <v>-5.619171882091095</v>
      </c>
      <c r="J52" s="60"/>
      <c r="K52" s="34"/>
      <c r="L52" s="9"/>
    </row>
    <row r="53" spans="1:12" x14ac:dyDescent="0.25">
      <c r="A53" s="24">
        <v>4</v>
      </c>
      <c r="B53" s="24">
        <v>2011</v>
      </c>
      <c r="C53" s="9" t="s">
        <v>37</v>
      </c>
      <c r="D53">
        <v>77.339999999999989</v>
      </c>
      <c r="E53" s="31">
        <f t="shared" si="5"/>
        <v>73.391682238990199</v>
      </c>
      <c r="F53" s="32">
        <f t="shared" si="6"/>
        <v>-0.13656793151535568</v>
      </c>
      <c r="G53" s="33">
        <f t="shared" si="7"/>
        <v>1.0558333204959216</v>
      </c>
      <c r="H53" s="56">
        <f t="shared" si="3"/>
        <v>79.950206843040135</v>
      </c>
      <c r="I53" s="57">
        <f t="shared" si="4"/>
        <v>-2.6102068430401459</v>
      </c>
      <c r="J53" s="60"/>
      <c r="K53" s="34"/>
      <c r="L53" s="9"/>
    </row>
    <row r="54" spans="1:12" x14ac:dyDescent="0.25">
      <c r="A54" s="24">
        <v>5</v>
      </c>
      <c r="B54" s="24">
        <v>2011</v>
      </c>
      <c r="C54" s="9" t="s">
        <v>5</v>
      </c>
      <c r="D54">
        <v>74.16</v>
      </c>
      <c r="E54" s="31">
        <f t="shared" si="5"/>
        <v>71.587026527164255</v>
      </c>
      <c r="F54" s="32">
        <f t="shared" si="6"/>
        <v>-0.91211507349455312</v>
      </c>
      <c r="G54" s="33">
        <f t="shared" si="7"/>
        <v>1.0445625881098763</v>
      </c>
      <c r="H54" s="56">
        <f t="shared" si="3"/>
        <v>83.114411831939023</v>
      </c>
      <c r="I54" s="57">
        <f t="shared" si="4"/>
        <v>-8.9544118319390265</v>
      </c>
      <c r="J54" s="60"/>
      <c r="K54" s="34"/>
      <c r="L54" s="9"/>
    </row>
    <row r="55" spans="1:12" x14ac:dyDescent="0.25">
      <c r="A55" s="24">
        <v>6</v>
      </c>
      <c r="B55" s="24">
        <v>2011</v>
      </c>
      <c r="C55" s="9" t="s">
        <v>6</v>
      </c>
      <c r="D55">
        <v>83.039999999999992</v>
      </c>
      <c r="E55" s="31">
        <f t="shared" si="5"/>
        <v>70.30864829799674</v>
      </c>
      <c r="F55" s="32">
        <f t="shared" si="6"/>
        <v>-1.0824024809963122</v>
      </c>
      <c r="G55" s="33">
        <f t="shared" si="7"/>
        <v>1.1827394766939652</v>
      </c>
      <c r="H55" s="56">
        <f t="shared" si="3"/>
        <v>85.127259224169109</v>
      </c>
      <c r="I55" s="57">
        <f t="shared" si="4"/>
        <v>-2.0872592241691166</v>
      </c>
      <c r="J55" s="60"/>
      <c r="K55" s="34"/>
      <c r="L55" s="9"/>
    </row>
    <row r="56" spans="1:12" x14ac:dyDescent="0.25">
      <c r="A56" s="24">
        <v>7</v>
      </c>
      <c r="B56" s="24">
        <v>2011</v>
      </c>
      <c r="C56" s="9" t="s">
        <v>38</v>
      </c>
      <c r="D56">
        <v>80.160000000000011</v>
      </c>
      <c r="E56" s="31">
        <f t="shared" si="5"/>
        <v>69.140452496569736</v>
      </c>
      <c r="F56" s="32">
        <f t="shared" si="6"/>
        <v>-1.1222905284038338</v>
      </c>
      <c r="G56" s="33">
        <f t="shared" si="7"/>
        <v>1.1597420069194828</v>
      </c>
      <c r="H56" s="56">
        <f t="shared" si="3"/>
        <v>80.632796438457575</v>
      </c>
      <c r="I56" s="57">
        <f t="shared" si="4"/>
        <v>-0.47279643845756425</v>
      </c>
      <c r="J56" s="60"/>
      <c r="K56" s="34"/>
      <c r="L56" s="9"/>
    </row>
    <row r="57" spans="1:12" x14ac:dyDescent="0.25">
      <c r="A57" s="24">
        <v>8</v>
      </c>
      <c r="B57" s="24">
        <v>2011</v>
      </c>
      <c r="C57" s="9" t="s">
        <v>39</v>
      </c>
      <c r="D57">
        <v>81.12</v>
      </c>
      <c r="E57" s="31">
        <f t="shared" si="5"/>
        <v>68.072000470279917</v>
      </c>
      <c r="F57" s="32">
        <f t="shared" si="6"/>
        <v>-1.0972592938754002</v>
      </c>
      <c r="G57" s="33">
        <f t="shared" si="7"/>
        <v>1.1914501223204856</v>
      </c>
      <c r="H57" s="56">
        <f t="shared" si="3"/>
        <v>80.817341819711132</v>
      </c>
      <c r="I57" s="57">
        <f t="shared" si="4"/>
        <v>0.30265818028887281</v>
      </c>
      <c r="J57" s="60"/>
      <c r="K57" s="34"/>
      <c r="L57" s="9"/>
    </row>
    <row r="58" spans="1:12" x14ac:dyDescent="0.25">
      <c r="A58" s="24">
        <v>9</v>
      </c>
      <c r="B58" s="24">
        <v>2011</v>
      </c>
      <c r="C58" s="9" t="s">
        <v>40</v>
      </c>
      <c r="D58">
        <v>84.11999999999999</v>
      </c>
      <c r="E58" s="31">
        <f t="shared" si="5"/>
        <v>69.786314378785704</v>
      </c>
      <c r="F58" s="32">
        <f t="shared" si="6"/>
        <v>0.20993064379444393</v>
      </c>
      <c r="G58" s="33">
        <f t="shared" si="7"/>
        <v>1.2011532892351031</v>
      </c>
      <c r="H58" s="56">
        <f t="shared" si="3"/>
        <v>70.180837632966998</v>
      </c>
      <c r="I58" s="57">
        <f t="shared" si="4"/>
        <v>13.939162367032992</v>
      </c>
      <c r="J58" s="60"/>
      <c r="K58" s="34"/>
      <c r="L58" s="9"/>
    </row>
    <row r="59" spans="1:12" x14ac:dyDescent="0.25">
      <c r="A59" s="24">
        <v>10</v>
      </c>
      <c r="B59" s="24">
        <v>2011</v>
      </c>
      <c r="C59" s="9" t="s">
        <v>41</v>
      </c>
      <c r="D59">
        <v>69</v>
      </c>
      <c r="E59" s="31">
        <f t="shared" si="5"/>
        <v>69.875039113774179</v>
      </c>
      <c r="F59" s="32">
        <f t="shared" si="6"/>
        <v>0.15357815606867023</v>
      </c>
      <c r="G59" s="33">
        <f t="shared" si="7"/>
        <v>0.98791286149676005</v>
      </c>
      <c r="H59" s="56">
        <f t="shared" si="3"/>
        <v>69.569968208735204</v>
      </c>
      <c r="I59" s="57">
        <f t="shared" si="4"/>
        <v>-0.56996820873520448</v>
      </c>
      <c r="J59" s="60"/>
      <c r="K59" s="34"/>
      <c r="L59" s="9"/>
    </row>
    <row r="60" spans="1:12" x14ac:dyDescent="0.25">
      <c r="A60" s="24">
        <v>11</v>
      </c>
      <c r="B60" s="24">
        <v>2011</v>
      </c>
      <c r="C60" s="9" t="s">
        <v>42</v>
      </c>
      <c r="D60">
        <v>68.399999999999991</v>
      </c>
      <c r="E60" s="31">
        <f t="shared" si="5"/>
        <v>71.09303333369958</v>
      </c>
      <c r="F60" s="32">
        <f t="shared" si="6"/>
        <v>0.64845908856200052</v>
      </c>
      <c r="G60" s="33">
        <f t="shared" si="7"/>
        <v>0.95947608275330087</v>
      </c>
      <c r="H60" s="56">
        <f t="shared" si="3"/>
        <v>63.811067622292732</v>
      </c>
      <c r="I60" s="57">
        <f t="shared" si="4"/>
        <v>4.588932377707259</v>
      </c>
      <c r="J60" s="60"/>
      <c r="K60" s="34"/>
      <c r="L60" s="9"/>
    </row>
    <row r="61" spans="1:12" x14ac:dyDescent="0.25">
      <c r="A61" s="24">
        <v>12</v>
      </c>
      <c r="B61" s="24">
        <v>2011</v>
      </c>
      <c r="C61" s="9" t="s">
        <v>43</v>
      </c>
      <c r="D61">
        <v>54.54</v>
      </c>
      <c r="E61" s="31">
        <f t="shared" si="5"/>
        <v>71.939334595700004</v>
      </c>
      <c r="F61" s="32">
        <f t="shared" si="6"/>
        <v>0.74044221677876065</v>
      </c>
      <c r="G61" s="33">
        <f t="shared" si="7"/>
        <v>0.75764942071581987</v>
      </c>
      <c r="H61" s="56">
        <f t="shared" si="3"/>
        <v>53.837553006616531</v>
      </c>
      <c r="I61" s="57">
        <f t="shared" si="4"/>
        <v>0.70244699338346805</v>
      </c>
      <c r="J61" s="60"/>
      <c r="K61" s="34"/>
      <c r="L61" s="9"/>
    </row>
    <row r="62" spans="1:12" x14ac:dyDescent="0.25">
      <c r="A62" s="24">
        <v>1</v>
      </c>
      <c r="B62" s="24">
        <v>2012</v>
      </c>
      <c r="C62" s="9" t="s">
        <v>34</v>
      </c>
      <c r="D62">
        <v>66.623999999999995</v>
      </c>
      <c r="E62" s="31">
        <f t="shared" si="5"/>
        <v>74.275710928009516</v>
      </c>
      <c r="F62" s="32">
        <f t="shared" si="6"/>
        <v>1.4824428217208563</v>
      </c>
      <c r="G62" s="33">
        <f t="shared" si="7"/>
        <v>0.89394526311501665</v>
      </c>
      <c r="H62" s="56">
        <f t="shared" si="3"/>
        <v>60.353742748578554</v>
      </c>
      <c r="I62" s="57">
        <f t="shared" si="4"/>
        <v>6.270257251421441</v>
      </c>
      <c r="J62" s="60"/>
      <c r="K62" s="34"/>
      <c r="L62" s="9"/>
    </row>
    <row r="63" spans="1:12" x14ac:dyDescent="0.25">
      <c r="A63" s="24">
        <v>2</v>
      </c>
      <c r="B63" s="24">
        <v>2012</v>
      </c>
      <c r="C63" s="9" t="s">
        <v>35</v>
      </c>
      <c r="D63">
        <v>58.048000000000002</v>
      </c>
      <c r="E63" s="31">
        <f t="shared" si="5"/>
        <v>74.994763030693164</v>
      </c>
      <c r="F63" s="32">
        <f t="shared" si="6"/>
        <v>1.1275181604704063</v>
      </c>
      <c r="G63" s="33">
        <f t="shared" si="7"/>
        <v>0.77633569613454068</v>
      </c>
      <c r="H63" s="56">
        <f t="shared" si="3"/>
        <v>60.954027208486281</v>
      </c>
      <c r="I63" s="57">
        <f t="shared" si="4"/>
        <v>-2.9060272084862788</v>
      </c>
      <c r="J63" s="60"/>
      <c r="K63" s="34"/>
      <c r="L63" s="9"/>
    </row>
    <row r="64" spans="1:12" x14ac:dyDescent="0.25">
      <c r="A64" s="24">
        <v>3</v>
      </c>
      <c r="B64" s="24">
        <v>2012</v>
      </c>
      <c r="C64" s="9" t="s">
        <v>36</v>
      </c>
      <c r="D64">
        <v>70.528000000000006</v>
      </c>
      <c r="E64" s="31">
        <f t="shared" si="5"/>
        <v>75.785686536386692</v>
      </c>
      <c r="F64" s="32">
        <f t="shared" si="6"/>
        <v>0.97102458405377667</v>
      </c>
      <c r="G64" s="33">
        <f t="shared" si="7"/>
        <v>0.93172602489606993</v>
      </c>
      <c r="H64" s="56">
        <f t="shared" si="3"/>
        <v>72.035019517040425</v>
      </c>
      <c r="I64" s="57">
        <f t="shared" si="4"/>
        <v>-1.507019517040419</v>
      </c>
      <c r="J64" s="60"/>
      <c r="K64" s="34"/>
      <c r="L64" s="9"/>
    </row>
    <row r="65" spans="1:12" x14ac:dyDescent="0.25">
      <c r="A65" s="24">
        <v>4</v>
      </c>
      <c r="B65" s="24">
        <v>2012</v>
      </c>
      <c r="C65" s="9" t="s">
        <v>37</v>
      </c>
      <c r="D65">
        <v>79.424000000000007</v>
      </c>
      <c r="E65" s="31">
        <f t="shared" si="5"/>
        <v>76.432758080115434</v>
      </c>
      <c r="F65" s="32">
        <f t="shared" si="6"/>
        <v>0.82040849686394179</v>
      </c>
      <c r="G65" s="33">
        <f t="shared" si="7"/>
        <v>1.0403055407357407</v>
      </c>
      <c r="H65" s="56">
        <f t="shared" si="3"/>
        <v>81.042293172640896</v>
      </c>
      <c r="I65" s="57">
        <f t="shared" si="4"/>
        <v>-1.6182931726408896</v>
      </c>
      <c r="J65" s="60"/>
      <c r="K65" s="34"/>
      <c r="L65" s="9"/>
    </row>
    <row r="66" spans="1:12" x14ac:dyDescent="0.25">
      <c r="A66" s="24">
        <v>5</v>
      </c>
      <c r="B66" s="24">
        <v>2012</v>
      </c>
      <c r="C66" s="9" t="s">
        <v>5</v>
      </c>
      <c r="D66">
        <v>79.231999999999999</v>
      </c>
      <c r="E66" s="31">
        <f t="shared" si="5"/>
        <v>76.956985102807991</v>
      </c>
      <c r="F66" s="32">
        <f t="shared" si="6"/>
        <v>0.68270429537519617</v>
      </c>
      <c r="G66" s="33">
        <f t="shared" si="7"/>
        <v>1.030607764089724</v>
      </c>
      <c r="H66" s="56">
        <f t="shared" si="3"/>
        <v>80.695767619332983</v>
      </c>
      <c r="I66" s="57">
        <f t="shared" si="4"/>
        <v>-1.4637676193329838</v>
      </c>
      <c r="J66" s="60"/>
      <c r="K66" s="34"/>
      <c r="L66" s="9"/>
    </row>
    <row r="67" spans="1:12" x14ac:dyDescent="0.25">
      <c r="A67" s="24">
        <v>6</v>
      </c>
      <c r="B67" s="24">
        <v>2012</v>
      </c>
      <c r="C67" s="9" t="s">
        <v>6</v>
      </c>
      <c r="D67">
        <v>93.055999999999997</v>
      </c>
      <c r="E67" s="31">
        <f t="shared" si="5"/>
        <v>77.859221096195625</v>
      </c>
      <c r="F67" s="32">
        <f t="shared" si="6"/>
        <v>0.78477157443390333</v>
      </c>
      <c r="G67" s="33">
        <f t="shared" si="7"/>
        <v>1.1943928279312406</v>
      </c>
      <c r="H67" s="56">
        <f t="shared" si="3"/>
        <v>91.827525609489186</v>
      </c>
      <c r="I67" s="57">
        <f t="shared" si="4"/>
        <v>1.2284743905108115</v>
      </c>
      <c r="J67" s="60"/>
      <c r="K67" s="34"/>
      <c r="L67" s="9"/>
    </row>
    <row r="68" spans="1:12" x14ac:dyDescent="0.25">
      <c r="A68" s="24">
        <v>7</v>
      </c>
      <c r="B68" s="24">
        <v>2012</v>
      </c>
      <c r="C68" s="9" t="s">
        <v>38</v>
      </c>
      <c r="D68">
        <v>93.76</v>
      </c>
      <c r="E68" s="31">
        <f t="shared" si="5"/>
        <v>79.109314635796764</v>
      </c>
      <c r="F68" s="32">
        <f t="shared" si="6"/>
        <v>1.0011145777489916</v>
      </c>
      <c r="G68" s="33">
        <f t="shared" si="7"/>
        <v>1.1836530038712809</v>
      </c>
      <c r="H68" s="56">
        <f t="shared" si="3"/>
        <v>91.206741891996984</v>
      </c>
      <c r="I68" s="57">
        <f t="shared" si="4"/>
        <v>2.5532581080030212</v>
      </c>
      <c r="J68" s="60"/>
      <c r="K68" s="34"/>
      <c r="L68" s="9"/>
    </row>
    <row r="69" spans="1:12" x14ac:dyDescent="0.25">
      <c r="A69" s="24">
        <v>8</v>
      </c>
      <c r="B69" s="24">
        <v>2012</v>
      </c>
      <c r="C69" s="9" t="s">
        <v>39</v>
      </c>
      <c r="D69">
        <v>93.695999999999998</v>
      </c>
      <c r="E69" s="31">
        <f t="shared" si="5"/>
        <v>79.799705425110119</v>
      </c>
      <c r="F69" s="32">
        <f t="shared" si="6"/>
        <v>0.85664919114845262</v>
      </c>
      <c r="G69" s="33">
        <f t="shared" si="7"/>
        <v>1.1753470179603946</v>
      </c>
      <c r="H69" s="56">
        <f t="shared" si="3"/>
        <v>95.447580685625695</v>
      </c>
      <c r="I69" s="57">
        <f t="shared" si="4"/>
        <v>-1.7515806856256972</v>
      </c>
      <c r="J69" s="60"/>
      <c r="K69" s="34"/>
      <c r="L69" s="9"/>
    </row>
    <row r="70" spans="1:12" x14ac:dyDescent="0.25">
      <c r="A70" s="24">
        <v>9</v>
      </c>
      <c r="B70" s="24">
        <v>2012</v>
      </c>
      <c r="C70" s="9" t="s">
        <v>40</v>
      </c>
      <c r="D70">
        <v>94.08</v>
      </c>
      <c r="E70" s="31">
        <f t="shared" si="5"/>
        <v>80.163544119510547</v>
      </c>
      <c r="F70" s="32">
        <f t="shared" si="6"/>
        <v>0.62752589392058677</v>
      </c>
      <c r="G70" s="33">
        <f t="shared" si="7"/>
        <v>1.175579911612352</v>
      </c>
      <c r="H70" s="56">
        <f t="shared" si="3"/>
        <v>96.880645645031876</v>
      </c>
      <c r="I70" s="57">
        <f t="shared" si="4"/>
        <v>-2.800645645031878</v>
      </c>
      <c r="J70" s="60"/>
      <c r="K70" s="34"/>
      <c r="L70" s="9"/>
    </row>
    <row r="71" spans="1:12" x14ac:dyDescent="0.25">
      <c r="A71" s="24">
        <v>10</v>
      </c>
      <c r="B71" s="24">
        <v>2012</v>
      </c>
      <c r="C71" s="9" t="s">
        <v>41</v>
      </c>
      <c r="D71">
        <v>82.623999999999995</v>
      </c>
      <c r="E71" s="31">
        <f t="shared" si="5"/>
        <v>81.392139767121975</v>
      </c>
      <c r="F71" s="32">
        <f t="shared" si="6"/>
        <v>0.90698236803867749</v>
      </c>
      <c r="G71" s="33">
        <f t="shared" si="7"/>
        <v>1.0135239743892481</v>
      </c>
      <c r="H71" s="56">
        <f t="shared" si="3"/>
        <v>79.814537160353836</v>
      </c>
      <c r="I71" s="57">
        <f t="shared" si="4"/>
        <v>2.8094628396461587</v>
      </c>
      <c r="J71" s="60"/>
      <c r="K71" s="34"/>
      <c r="L71" s="9"/>
    </row>
    <row r="72" spans="1:12" x14ac:dyDescent="0.25">
      <c r="A72" s="24">
        <v>11</v>
      </c>
      <c r="B72" s="24">
        <v>2012</v>
      </c>
      <c r="C72" s="9" t="s">
        <v>42</v>
      </c>
      <c r="D72">
        <v>75.775999999999996</v>
      </c>
      <c r="E72" s="31">
        <f t="shared" si="5"/>
        <v>81.596843045218662</v>
      </c>
      <c r="F72" s="32">
        <f t="shared" si="6"/>
        <v>0.58047044971813155</v>
      </c>
      <c r="G72" s="33">
        <f t="shared" si="7"/>
        <v>0.93094639720583294</v>
      </c>
      <c r="H72" s="56">
        <f t="shared" si="3"/>
        <v>78.964039320279426</v>
      </c>
      <c r="I72" s="57">
        <f t="shared" si="4"/>
        <v>-3.1880393202794295</v>
      </c>
      <c r="J72" s="60"/>
      <c r="K72" s="34"/>
      <c r="L72" s="9"/>
    </row>
    <row r="73" spans="1:12" x14ac:dyDescent="0.25">
      <c r="A73" s="24">
        <v>12</v>
      </c>
      <c r="B73" s="24">
        <v>2012</v>
      </c>
      <c r="C73" s="9" t="s">
        <v>43</v>
      </c>
      <c r="D73">
        <v>58.048000000000002</v>
      </c>
      <c r="E73" s="31">
        <f t="shared" si="5"/>
        <v>81.001862278655693</v>
      </c>
      <c r="F73" s="32">
        <f t="shared" si="6"/>
        <v>3.3965738105744991E-2</v>
      </c>
      <c r="G73" s="33">
        <f t="shared" si="7"/>
        <v>0.71988617952441591</v>
      </c>
      <c r="H73" s="56">
        <f t="shared" si="3"/>
        <v>62.261593965421191</v>
      </c>
      <c r="I73" s="57">
        <f t="shared" si="4"/>
        <v>-4.2135939654211896</v>
      </c>
      <c r="J73" s="63">
        <f>D73</f>
        <v>58.048000000000002</v>
      </c>
      <c r="K73" s="64"/>
      <c r="L73" s="39"/>
    </row>
    <row r="74" spans="1:12" x14ac:dyDescent="0.25">
      <c r="A74" s="35">
        <v>1</v>
      </c>
      <c r="B74" s="35">
        <v>2013</v>
      </c>
      <c r="C74" s="65" t="s">
        <v>34</v>
      </c>
      <c r="D74" s="66">
        <f ca="1">H74+I74</f>
        <v>76.064627578209141</v>
      </c>
      <c r="E74" s="67">
        <f t="shared" ref="E74:E85" ca="1" si="8">E73+F73+$N$2*I74/G62</f>
        <v>81.892434943251942</v>
      </c>
      <c r="F74" s="68">
        <f t="shared" ref="F74:F85" ca="1" si="9">F73+$N$2*$N$3*I74/G62</f>
        <v>0.43222958337868345</v>
      </c>
      <c r="G74" s="69">
        <f t="shared" ref="G74:G85" ca="1" si="10">G62+$N$4*(1-$N$2)*I74/(E73+F73)</f>
        <v>0.92687314018654088</v>
      </c>
      <c r="H74" s="70">
        <f t="shared" si="3"/>
        <v>72.441594598187052</v>
      </c>
      <c r="I74" s="71">
        <f ca="1">NORMINV(RAND(),0,$O$12)</f>
        <v>3.6230329800220926</v>
      </c>
      <c r="J74" s="72">
        <f>A90</f>
        <v>72.498455564071548</v>
      </c>
      <c r="K74" s="73">
        <f>A89</f>
        <v>83.448940542318454</v>
      </c>
      <c r="L74" s="74">
        <f>A91</f>
        <v>62.431528851903565</v>
      </c>
    </row>
    <row r="75" spans="1:12" x14ac:dyDescent="0.25">
      <c r="A75" s="24">
        <v>2</v>
      </c>
      <c r="B75" s="24">
        <v>2013</v>
      </c>
      <c r="C75" t="s">
        <v>35</v>
      </c>
      <c r="D75" s="75">
        <f t="shared" ref="D75:D85" ca="1" si="11">H75+I75</f>
        <v>67.920139168130859</v>
      </c>
      <c r="E75" s="76">
        <f t="shared" ca="1" si="8"/>
        <v>83.416002899091012</v>
      </c>
      <c r="F75" s="77">
        <f t="shared" ca="1" si="9"/>
        <v>0.93962755468706083</v>
      </c>
      <c r="G75" s="78">
        <f t="shared" ca="1" si="10"/>
        <v>0.81219710176279736</v>
      </c>
      <c r="H75" s="79">
        <f t="shared" ca="1" si="3"/>
        <v>63.911575744324317</v>
      </c>
      <c r="I75" s="80">
        <f ca="1">NORMINV(RAND(),0,$O$12)</f>
        <v>4.0085634238065389</v>
      </c>
      <c r="J75" s="81">
        <f>B90</f>
        <v>63.175698166593875</v>
      </c>
      <c r="K75" s="82">
        <f>B89</f>
        <v>72.417986735844138</v>
      </c>
      <c r="L75" s="83">
        <f>B91</f>
        <v>52.160426848717933</v>
      </c>
    </row>
    <row r="76" spans="1:12" x14ac:dyDescent="0.25">
      <c r="A76" s="24">
        <v>3</v>
      </c>
      <c r="B76" s="24">
        <v>2013</v>
      </c>
      <c r="C76" t="s">
        <v>36</v>
      </c>
      <c r="D76" s="75">
        <f t="shared" ca="1" si="11"/>
        <v>75.406061833459319</v>
      </c>
      <c r="E76" s="76">
        <f t="shared" ca="1" si="8"/>
        <v>83.631928016268816</v>
      </c>
      <c r="F76" s="77">
        <f t="shared" ca="1" si="9"/>
        <v>0.60315523969343454</v>
      </c>
      <c r="G76" s="78">
        <f t="shared" ca="1" si="10"/>
        <v>0.9038723512536766</v>
      </c>
      <c r="H76" s="79">
        <f t="shared" ca="1" si="3"/>
        <v>78.596336240300502</v>
      </c>
      <c r="I76" s="80">
        <f t="shared" ref="I76:I85" ca="1" si="12">NORMINV(RAND(),0,$O$12)</f>
        <v>-3.1902744068411901</v>
      </c>
      <c r="J76" s="81">
        <f>C90</f>
        <v>75.99935989713633</v>
      </c>
      <c r="K76" s="82">
        <f>C89</f>
        <v>86.63996655916759</v>
      </c>
      <c r="L76" s="83">
        <f>C91</f>
        <v>62.928626741761647</v>
      </c>
    </row>
    <row r="77" spans="1:12" x14ac:dyDescent="0.25">
      <c r="A77" s="24">
        <v>4</v>
      </c>
      <c r="B77" s="24">
        <v>2013</v>
      </c>
      <c r="C77" t="s">
        <v>37</v>
      </c>
      <c r="D77" s="75">
        <f t="shared" ca="1" si="11"/>
        <v>88.959991078912836</v>
      </c>
      <c r="E77" s="76">
        <f t="shared" ca="1" si="8"/>
        <v>84.505251898633404</v>
      </c>
      <c r="F77" s="77">
        <f t="shared" ca="1" si="9"/>
        <v>0.72876524724171809</v>
      </c>
      <c r="G77" s="78">
        <f t="shared" ca="1" si="10"/>
        <v>1.0519320981239106</v>
      </c>
      <c r="H77" s="79">
        <f t="shared" ca="1" si="3"/>
        <v>87.630223835513945</v>
      </c>
      <c r="I77" s="80">
        <f t="shared" ca="1" si="12"/>
        <v>1.3297672433988921</v>
      </c>
      <c r="J77" s="81">
        <f>D90</f>
        <v>85.044153067755758</v>
      </c>
      <c r="K77" s="82">
        <f>D89</f>
        <v>98.626515288889877</v>
      </c>
      <c r="L77" s="83">
        <f>D91</f>
        <v>69.9998635556979</v>
      </c>
    </row>
    <row r="78" spans="1:12" x14ac:dyDescent="0.25">
      <c r="A78" s="24">
        <v>5</v>
      </c>
      <c r="B78" s="24">
        <v>2013</v>
      </c>
      <c r="C78" t="s">
        <v>5</v>
      </c>
      <c r="D78" s="75">
        <f t="shared" ca="1" si="11"/>
        <v>88.218273982473079</v>
      </c>
      <c r="E78" s="76">
        <f t="shared" ca="1" si="8"/>
        <v>85.311011801883325</v>
      </c>
      <c r="F78" s="77">
        <f t="shared" ca="1" si="9"/>
        <v>0.76456251529898356</v>
      </c>
      <c r="G78" s="78">
        <f t="shared" ca="1" si="10"/>
        <v>1.0338518274801631</v>
      </c>
      <c r="H78" s="79">
        <f t="shared" ca="1" si="3"/>
        <v>87.84283983509556</v>
      </c>
      <c r="I78" s="80">
        <f t="shared" ca="1" si="12"/>
        <v>0.3754341473775139</v>
      </c>
      <c r="J78" s="81">
        <f>E90</f>
        <v>84.383844475021831</v>
      </c>
      <c r="K78" s="82">
        <f>E89</f>
        <v>98.03868217987926</v>
      </c>
      <c r="L78" s="83">
        <f>E91</f>
        <v>67.962484656994818</v>
      </c>
    </row>
    <row r="79" spans="1:12" x14ac:dyDescent="0.25">
      <c r="A79" s="24">
        <v>6</v>
      </c>
      <c r="B79" s="24">
        <v>2013</v>
      </c>
      <c r="C79" t="s">
        <v>6</v>
      </c>
      <c r="D79" s="75">
        <f t="shared" ca="1" si="11"/>
        <v>113.02465651058405</v>
      </c>
      <c r="E79" s="76">
        <f t="shared" ca="1" si="8"/>
        <v>87.883496612070942</v>
      </c>
      <c r="F79" s="77">
        <f t="shared" ca="1" si="9"/>
        <v>1.6051231771966985</v>
      </c>
      <c r="G79" s="78">
        <f t="shared" ca="1" si="10"/>
        <v>1.2818097105026758</v>
      </c>
      <c r="H79" s="79">
        <f t="shared" ref="H79:H85" ca="1" si="13">(E78+F78)*G67</f>
        <v>102.80804862450503</v>
      </c>
      <c r="I79" s="80">
        <f t="shared" ca="1" si="12"/>
        <v>10.21660788607902</v>
      </c>
      <c r="J79" s="81">
        <f>F90</f>
        <v>97.963245842854334</v>
      </c>
      <c r="K79" s="82">
        <f>F89</f>
        <v>115.36268770653803</v>
      </c>
      <c r="L79" s="83">
        <f>F91</f>
        <v>76.634380650343573</v>
      </c>
    </row>
    <row r="80" spans="1:12" x14ac:dyDescent="0.25">
      <c r="A80" s="24">
        <v>7</v>
      </c>
      <c r="B80" s="24">
        <v>2013</v>
      </c>
      <c r="C80" t="s">
        <v>38</v>
      </c>
      <c r="D80" s="75">
        <f t="shared" ca="1" si="11"/>
        <v>102.78516331231384</v>
      </c>
      <c r="E80" s="76">
        <f t="shared" ca="1" si="8"/>
        <v>88.928228080221658</v>
      </c>
      <c r="F80" s="77">
        <f t="shared" ca="1" si="9"/>
        <v>1.3445792217349972</v>
      </c>
      <c r="G80" s="78">
        <f t="shared" ca="1" si="10"/>
        <v>1.1578246580515204</v>
      </c>
      <c r="H80" s="79">
        <f t="shared" ca="1" si="13"/>
        <v>105.9234736258616</v>
      </c>
      <c r="I80" s="80">
        <f t="shared" ca="1" si="12"/>
        <v>-3.1383103135477648</v>
      </c>
      <c r="J80" s="81">
        <f>G90</f>
        <v>97.197791391645239</v>
      </c>
      <c r="K80" s="82">
        <f>G89</f>
        <v>116.67032720397754</v>
      </c>
      <c r="L80" s="83">
        <f>G91</f>
        <v>74.069407578254157</v>
      </c>
    </row>
    <row r="81" spans="1:12" x14ac:dyDescent="0.25">
      <c r="A81" s="24">
        <v>8</v>
      </c>
      <c r="B81" s="24">
        <v>2013</v>
      </c>
      <c r="C81" t="s">
        <v>39</v>
      </c>
      <c r="D81" s="75">
        <f t="shared" ca="1" si="11"/>
        <v>108.89091317963195</v>
      </c>
      <c r="E81" s="76">
        <f t="shared" ca="1" si="8"/>
        <v>90.774350785954184</v>
      </c>
      <c r="F81" s="77">
        <f t="shared" ca="1" si="9"/>
        <v>1.5777627629034017</v>
      </c>
      <c r="G81" s="78">
        <f t="shared" ca="1" si="10"/>
        <v>1.19810145265618</v>
      </c>
      <c r="H81" s="79">
        <f t="shared" ca="1" si="13"/>
        <v>106.1018748652681</v>
      </c>
      <c r="I81" s="80">
        <f t="shared" ca="1" si="12"/>
        <v>2.7890383143638466</v>
      </c>
      <c r="J81" s="81">
        <f>H90</f>
        <v>96.613110903003474</v>
      </c>
      <c r="K81" s="82">
        <f>H89</f>
        <v>117.85223100346587</v>
      </c>
      <c r="L81" s="83">
        <f>H91</f>
        <v>69.088922409821251</v>
      </c>
    </row>
    <row r="82" spans="1:12" x14ac:dyDescent="0.25">
      <c r="A82" s="24">
        <v>9</v>
      </c>
      <c r="B82" s="24">
        <v>2013</v>
      </c>
      <c r="C82" t="s">
        <v>40</v>
      </c>
      <c r="D82" s="75">
        <f t="shared" ca="1" si="11"/>
        <v>112.55158142889385</v>
      </c>
      <c r="E82" s="76">
        <f t="shared" ca="1" si="8"/>
        <v>93.06845357616983</v>
      </c>
      <c r="F82" s="77">
        <f t="shared" ca="1" si="9"/>
        <v>1.9108120588846145</v>
      </c>
      <c r="G82" s="78">
        <f t="shared" ca="1" si="10"/>
        <v>1.207353980507941</v>
      </c>
      <c r="H82" s="79">
        <f t="shared" ca="1" si="13"/>
        <v>108.5672894829799</v>
      </c>
      <c r="I82" s="80">
        <f t="shared" ca="1" si="12"/>
        <v>3.9842919459139545</v>
      </c>
      <c r="J82" s="81">
        <f>I90</f>
        <v>96.556649540306125</v>
      </c>
      <c r="K82" s="82">
        <f>I89</f>
        <v>121.18790938492431</v>
      </c>
      <c r="L82" s="83">
        <f>I91</f>
        <v>65.980842482834461</v>
      </c>
    </row>
    <row r="83" spans="1:12" x14ac:dyDescent="0.25">
      <c r="A83" s="24">
        <v>10</v>
      </c>
      <c r="B83" s="24">
        <v>2013</v>
      </c>
      <c r="C83" t="s">
        <v>41</v>
      </c>
      <c r="D83" s="75">
        <f t="shared" ca="1" si="11"/>
        <v>96.779512635006199</v>
      </c>
      <c r="E83" s="76">
        <f t="shared" ca="1" si="8"/>
        <v>95.086819321589118</v>
      </c>
      <c r="F83" s="77">
        <f t="shared" ca="1" si="9"/>
        <v>1.9608171936178507</v>
      </c>
      <c r="G83" s="78">
        <f t="shared" ca="1" si="10"/>
        <v>1.0175232268098917</v>
      </c>
      <c r="H83" s="79">
        <f t="shared" ca="1" si="13"/>
        <v>96.26376279101251</v>
      </c>
      <c r="I83" s="80">
        <f t="shared" ca="1" si="12"/>
        <v>0.51574984399369128</v>
      </c>
      <c r="J83" s="81">
        <f>J90</f>
        <v>83.287865650778073</v>
      </c>
      <c r="K83" s="82">
        <f>J89</f>
        <v>106.92496770251861</v>
      </c>
      <c r="L83" s="83">
        <f>J91</f>
        <v>54.768417407188238</v>
      </c>
    </row>
    <row r="84" spans="1:12" x14ac:dyDescent="0.25">
      <c r="A84" s="24">
        <v>11</v>
      </c>
      <c r="B84" s="24">
        <v>2013</v>
      </c>
      <c r="C84" t="s">
        <v>42</v>
      </c>
      <c r="D84" s="75">
        <f t="shared" ca="1" si="11"/>
        <v>91.535065351484363</v>
      </c>
      <c r="E84" s="76">
        <f t="shared" ca="1" si="8"/>
        <v>97.317564161830973</v>
      </c>
      <c r="F84" s="77">
        <f t="shared" ca="1" si="9"/>
        <v>2.0863151544274618</v>
      </c>
      <c r="G84" s="78">
        <f t="shared" ca="1" si="10"/>
        <v>0.93996907351698378</v>
      </c>
      <c r="H84" s="79">
        <f t="shared" ca="1" si="13"/>
        <v>90.346147571173162</v>
      </c>
      <c r="I84" s="80">
        <f t="shared" ca="1" si="12"/>
        <v>1.1889177803112041</v>
      </c>
      <c r="J84" s="81">
        <f>K90</f>
        <v>76.510550201486978</v>
      </c>
      <c r="K84" s="82">
        <f>K89</f>
        <v>100.15631915915675</v>
      </c>
      <c r="L84" s="83">
        <f>K91</f>
        <v>46.492178266280895</v>
      </c>
    </row>
    <row r="85" spans="1:12" x14ac:dyDescent="0.25">
      <c r="A85" s="38">
        <v>12</v>
      </c>
      <c r="B85" s="38">
        <v>2013</v>
      </c>
      <c r="C85" s="84" t="s">
        <v>43</v>
      </c>
      <c r="D85" s="85">
        <f t="shared" ca="1" si="11"/>
        <v>75.44197222529661</v>
      </c>
      <c r="E85" s="86">
        <f t="shared" ca="1" si="8"/>
        <v>100.54378023159701</v>
      </c>
      <c r="F85" s="87">
        <f t="shared" ca="1" si="9"/>
        <v>2.6162913987625775</v>
      </c>
      <c r="G85" s="88">
        <f t="shared" ca="1" si="10"/>
        <v>0.74865194276061575</v>
      </c>
      <c r="H85" s="89">
        <f t="shared" ca="1" si="13"/>
        <v>71.559478910887393</v>
      </c>
      <c r="I85" s="90">
        <f t="shared" ca="1" si="12"/>
        <v>3.8824933144092215</v>
      </c>
      <c r="J85" s="91">
        <f>L90</f>
        <v>59.173676102841213</v>
      </c>
      <c r="K85" s="92">
        <f>L89</f>
        <v>81.367565263149089</v>
      </c>
      <c r="L85" s="93">
        <f>L91</f>
        <v>32.60615845648455</v>
      </c>
    </row>
    <row r="86" spans="1:12" x14ac:dyDescent="0.25">
      <c r="D86" s="47"/>
      <c r="E86" s="46"/>
      <c r="F86" s="47"/>
      <c r="G86" s="47"/>
      <c r="H86" s="34"/>
      <c r="I86" s="34"/>
      <c r="J86" s="37"/>
      <c r="K86" s="37"/>
    </row>
    <row r="87" spans="1:12" x14ac:dyDescent="0.25">
      <c r="D87" s="47"/>
      <c r="E87" s="46"/>
      <c r="F87" s="47"/>
      <c r="G87" s="47"/>
      <c r="H87" s="34"/>
      <c r="I87" s="34"/>
      <c r="J87" s="37"/>
      <c r="K87" s="37"/>
    </row>
    <row r="89" spans="1:12" x14ac:dyDescent="0.25">
      <c r="A89" s="94">
        <f>PERCENTILE(A95:A1095,0.975)</f>
        <v>83.448940542318454</v>
      </c>
      <c r="B89" s="94">
        <f t="shared" ref="B89:L89" si="14">PERCENTILE(B95:B1095,0.975)</f>
        <v>72.417986735844138</v>
      </c>
      <c r="C89" s="94">
        <f t="shared" si="14"/>
        <v>86.63996655916759</v>
      </c>
      <c r="D89" s="95">
        <f t="shared" si="14"/>
        <v>98.626515288889877</v>
      </c>
      <c r="E89" s="95">
        <f t="shared" si="14"/>
        <v>98.03868217987926</v>
      </c>
      <c r="F89" s="95">
        <f t="shared" si="14"/>
        <v>115.36268770653803</v>
      </c>
      <c r="G89" s="95">
        <f t="shared" si="14"/>
        <v>116.67032720397754</v>
      </c>
      <c r="H89" s="95">
        <f t="shared" si="14"/>
        <v>117.85223100346587</v>
      </c>
      <c r="I89" s="95">
        <f t="shared" si="14"/>
        <v>121.18790938492431</v>
      </c>
      <c r="J89" s="95">
        <f t="shared" si="14"/>
        <v>106.92496770251861</v>
      </c>
      <c r="K89" s="95">
        <f t="shared" si="14"/>
        <v>100.15631915915675</v>
      </c>
      <c r="L89" s="95">
        <f t="shared" si="14"/>
        <v>81.367565263149089</v>
      </c>
    </row>
    <row r="90" spans="1:12" x14ac:dyDescent="0.25">
      <c r="A90" s="96">
        <v>72.498455564071548</v>
      </c>
      <c r="B90" s="96">
        <v>63.175698166593875</v>
      </c>
      <c r="C90" s="96">
        <v>75.99935989713633</v>
      </c>
      <c r="D90" s="97">
        <v>85.044153067755758</v>
      </c>
      <c r="E90" s="97">
        <v>84.383844475021831</v>
      </c>
      <c r="F90" s="97">
        <v>97.963245842854334</v>
      </c>
      <c r="G90" s="97">
        <v>97.197791391645239</v>
      </c>
      <c r="H90" s="97">
        <v>96.613110903003474</v>
      </c>
      <c r="I90" s="97">
        <v>96.556649540306125</v>
      </c>
      <c r="J90" s="97">
        <v>83.287865650778073</v>
      </c>
      <c r="K90" s="97">
        <v>76.510550201486978</v>
      </c>
      <c r="L90" s="97">
        <v>59.173676102841213</v>
      </c>
    </row>
    <row r="91" spans="1:12" x14ac:dyDescent="0.25">
      <c r="A91" s="94">
        <f t="shared" ref="A91:L91" si="15">PERCENTILE(A95:A1095,0.025)</f>
        <v>62.431528851903565</v>
      </c>
      <c r="B91" s="94">
        <f t="shared" si="15"/>
        <v>52.160426848717933</v>
      </c>
      <c r="C91" s="94">
        <f t="shared" si="15"/>
        <v>62.928626741761647</v>
      </c>
      <c r="D91" s="95">
        <f t="shared" si="15"/>
        <v>69.9998635556979</v>
      </c>
      <c r="E91" s="95">
        <f t="shared" si="15"/>
        <v>67.962484656994818</v>
      </c>
      <c r="F91" s="95">
        <f t="shared" si="15"/>
        <v>76.634380650343573</v>
      </c>
      <c r="G91" s="95">
        <f t="shared" si="15"/>
        <v>74.069407578254157</v>
      </c>
      <c r="H91" s="95">
        <f t="shared" si="15"/>
        <v>69.088922409821251</v>
      </c>
      <c r="I91" s="95">
        <f t="shared" si="15"/>
        <v>65.980842482834461</v>
      </c>
      <c r="J91" s="95">
        <f t="shared" si="15"/>
        <v>54.768417407188238</v>
      </c>
      <c r="K91" s="95">
        <f t="shared" si="15"/>
        <v>46.492178266280895</v>
      </c>
      <c r="L91" s="95">
        <f t="shared" si="15"/>
        <v>32.60615845648455</v>
      </c>
    </row>
    <row r="93" spans="1:12" x14ac:dyDescent="0.25">
      <c r="A93" t="s">
        <v>82</v>
      </c>
      <c r="G93" s="1"/>
      <c r="H93" s="10"/>
    </row>
    <row r="94" spans="1:12" x14ac:dyDescent="0.25">
      <c r="A94" t="s">
        <v>34</v>
      </c>
      <c r="B94" t="s">
        <v>35</v>
      </c>
      <c r="C94" t="s">
        <v>36</v>
      </c>
      <c r="D94" t="s">
        <v>37</v>
      </c>
      <c r="E94" t="s">
        <v>5</v>
      </c>
      <c r="F94" t="s">
        <v>6</v>
      </c>
      <c r="G94" t="s">
        <v>38</v>
      </c>
      <c r="H94" t="s">
        <v>39</v>
      </c>
      <c r="I94" t="s">
        <v>40</v>
      </c>
      <c r="J94" t="s">
        <v>41</v>
      </c>
      <c r="K94" t="s">
        <v>42</v>
      </c>
      <c r="L94" t="s">
        <v>43</v>
      </c>
    </row>
    <row r="95" spans="1:12" x14ac:dyDescent="0.25">
      <c r="A95" s="16">
        <v>74.407026959149192</v>
      </c>
      <c r="B95" s="16">
        <v>58.848915721594565</v>
      </c>
      <c r="C95" s="16">
        <v>74.083364792328297</v>
      </c>
      <c r="D95" s="16">
        <v>89.538564414516188</v>
      </c>
      <c r="E95" s="16">
        <v>85.583765288670605</v>
      </c>
      <c r="F95" s="16">
        <v>104.06581966012965</v>
      </c>
      <c r="G95" s="17">
        <v>95.131659241019804</v>
      </c>
      <c r="H95" s="18">
        <v>101.06568493684298</v>
      </c>
      <c r="I95" s="16">
        <v>92.73486107505704</v>
      </c>
      <c r="J95" s="16">
        <v>94.675316016901007</v>
      </c>
      <c r="K95" s="16">
        <v>72.686680072538849</v>
      </c>
      <c r="L95" s="16">
        <v>63.310892908252661</v>
      </c>
    </row>
    <row r="96" spans="1:12" x14ac:dyDescent="0.25">
      <c r="A96">
        <v>72.998731997545462</v>
      </c>
      <c r="B96">
        <v>67.578924341690509</v>
      </c>
      <c r="C96">
        <v>75.259423515964613</v>
      </c>
      <c r="D96">
        <v>95.629991732056169</v>
      </c>
      <c r="E96">
        <v>78.491400126564088</v>
      </c>
      <c r="F96">
        <v>104.38017574487267</v>
      </c>
      <c r="G96">
        <v>100.49288905827773</v>
      </c>
      <c r="H96">
        <v>96.792592059173046</v>
      </c>
      <c r="I96">
        <v>105.01174434999422</v>
      </c>
      <c r="J96">
        <v>87.428438505522138</v>
      </c>
      <c r="K96">
        <v>84.939908357658027</v>
      </c>
      <c r="L96">
        <v>60.449695194144944</v>
      </c>
    </row>
    <row r="97" spans="1:12" x14ac:dyDescent="0.25">
      <c r="A97">
        <v>70.693686142481454</v>
      </c>
      <c r="B97">
        <v>58.16485354950624</v>
      </c>
      <c r="C97">
        <v>75.182249207657591</v>
      </c>
      <c r="D97">
        <v>79.348691716440115</v>
      </c>
      <c r="E97">
        <v>74.860414065131721</v>
      </c>
      <c r="F97" s="10">
        <v>93.828340718265522</v>
      </c>
      <c r="G97" s="1">
        <v>80.306539332625036</v>
      </c>
      <c r="H97" s="1">
        <v>79.414015898782324</v>
      </c>
      <c r="I97">
        <v>84.829171574119982</v>
      </c>
      <c r="J97">
        <v>61.977241372708299</v>
      </c>
      <c r="K97">
        <v>61.817980242796054</v>
      </c>
      <c r="L97">
        <v>45.03796770165944</v>
      </c>
    </row>
    <row r="98" spans="1:12" x14ac:dyDescent="0.25">
      <c r="A98">
        <v>76.396880669379186</v>
      </c>
      <c r="B98">
        <v>57.181241112077515</v>
      </c>
      <c r="C98">
        <v>72.774800836875698</v>
      </c>
      <c r="D98">
        <v>78.490902411750682</v>
      </c>
      <c r="E98">
        <v>86.606667657736082</v>
      </c>
      <c r="F98" s="10">
        <v>88.992099544353721</v>
      </c>
      <c r="G98" s="1">
        <v>95.132428869492102</v>
      </c>
      <c r="H98" s="1">
        <v>90.658315528681442</v>
      </c>
      <c r="I98">
        <v>93.290450168575276</v>
      </c>
      <c r="J98">
        <v>78.130903715342214</v>
      </c>
      <c r="K98">
        <v>71.689823265760879</v>
      </c>
      <c r="L98">
        <v>63.293320254370997</v>
      </c>
    </row>
    <row r="99" spans="1:12" x14ac:dyDescent="0.25">
      <c r="A99">
        <v>74.359420302502301</v>
      </c>
      <c r="B99">
        <v>65.014109426711727</v>
      </c>
      <c r="C99">
        <v>76.367226312958806</v>
      </c>
      <c r="D99">
        <v>92.4392755942214</v>
      </c>
      <c r="E99">
        <v>89.314670671834023</v>
      </c>
      <c r="F99">
        <v>91.191161284745689</v>
      </c>
      <c r="G99">
        <v>90.92596707892092</v>
      </c>
      <c r="H99">
        <v>95.179871845325309</v>
      </c>
      <c r="I99">
        <v>102.882782683234</v>
      </c>
      <c r="J99">
        <v>81.715988376762908</v>
      </c>
      <c r="K99">
        <v>78.05271583741964</v>
      </c>
      <c r="L99">
        <v>68.409833146891884</v>
      </c>
    </row>
    <row r="100" spans="1:12" x14ac:dyDescent="0.25">
      <c r="A100">
        <v>70.390732939731791</v>
      </c>
      <c r="B100">
        <v>59.316398189708188</v>
      </c>
      <c r="C100">
        <v>76.94788919475674</v>
      </c>
      <c r="D100">
        <v>66.445658934820287</v>
      </c>
      <c r="E100">
        <v>71.175629599225033</v>
      </c>
      <c r="F100">
        <v>79.638275508624872</v>
      </c>
      <c r="G100">
        <v>80.665841108144647</v>
      </c>
      <c r="H100">
        <v>83.803677590823852</v>
      </c>
      <c r="I100">
        <v>78.627862509325837</v>
      </c>
      <c r="J100">
        <v>60.481998806206846</v>
      </c>
      <c r="K100">
        <v>57.095575751024469</v>
      </c>
      <c r="L100">
        <v>44.004597202274638</v>
      </c>
    </row>
    <row r="101" spans="1:12" x14ac:dyDescent="0.25">
      <c r="A101">
        <v>72.410595410358852</v>
      </c>
      <c r="B101">
        <v>65.123105038515689</v>
      </c>
      <c r="C101">
        <v>75.679383184815379</v>
      </c>
      <c r="D101">
        <v>87.567512869110899</v>
      </c>
      <c r="E101">
        <v>88.930846359092371</v>
      </c>
      <c r="F101">
        <v>95.508259941960802</v>
      </c>
      <c r="G101">
        <v>102.85550542437299</v>
      </c>
      <c r="H101">
        <v>102.66471747773072</v>
      </c>
      <c r="I101">
        <v>108.44060939079361</v>
      </c>
      <c r="J101">
        <v>95.049351648794044</v>
      </c>
      <c r="K101">
        <v>90.550501255062642</v>
      </c>
      <c r="L101">
        <v>65.442434770596023</v>
      </c>
    </row>
    <row r="102" spans="1:12" x14ac:dyDescent="0.25">
      <c r="A102">
        <v>74.448206348490174</v>
      </c>
      <c r="B102">
        <v>55.149467765315123</v>
      </c>
      <c r="C102">
        <v>68.015567293566832</v>
      </c>
      <c r="D102">
        <v>74.527371412047216</v>
      </c>
      <c r="E102">
        <v>78.041502399104559</v>
      </c>
      <c r="F102">
        <v>87.905423632688851</v>
      </c>
      <c r="G102">
        <v>95.130400728803906</v>
      </c>
      <c r="H102">
        <v>84.413677153691992</v>
      </c>
      <c r="I102">
        <v>76.815627448316619</v>
      </c>
      <c r="J102">
        <v>69.871744495508992</v>
      </c>
      <c r="K102">
        <v>58.76453216709438</v>
      </c>
      <c r="L102">
        <v>47.437223789232725</v>
      </c>
    </row>
    <row r="103" spans="1:12" x14ac:dyDescent="0.25">
      <c r="A103">
        <v>71.539029100204942</v>
      </c>
      <c r="B103">
        <v>65.223048085798013</v>
      </c>
      <c r="C103">
        <v>75.10599430926294</v>
      </c>
      <c r="D103">
        <v>80.723448530929502</v>
      </c>
      <c r="E103">
        <v>84.496305622860959</v>
      </c>
      <c r="F103">
        <v>103.46066011527712</v>
      </c>
      <c r="G103">
        <v>98.65039874155751</v>
      </c>
      <c r="H103">
        <v>101.96126129088576</v>
      </c>
      <c r="I103">
        <v>103.02328856228223</v>
      </c>
      <c r="J103">
        <v>92.460218460189807</v>
      </c>
      <c r="K103">
        <v>91.707972272264868</v>
      </c>
      <c r="L103">
        <v>65.056695341807682</v>
      </c>
    </row>
    <row r="104" spans="1:12" x14ac:dyDescent="0.25">
      <c r="A104">
        <v>73.305054812901929</v>
      </c>
      <c r="B104">
        <v>69.153499111493957</v>
      </c>
      <c r="C104">
        <v>75.173732748572164</v>
      </c>
      <c r="D104">
        <v>85.726124443754415</v>
      </c>
      <c r="E104">
        <v>78.831960840822674</v>
      </c>
      <c r="F104">
        <v>98.663970776547743</v>
      </c>
      <c r="G104">
        <v>96.421617888369596</v>
      </c>
      <c r="H104">
        <v>88.72187364878252</v>
      </c>
      <c r="I104">
        <v>104.02014198086925</v>
      </c>
      <c r="J104">
        <v>76.982301653305683</v>
      </c>
      <c r="K104">
        <v>80.344886056567447</v>
      </c>
      <c r="L104">
        <v>62.47766024107294</v>
      </c>
    </row>
    <row r="105" spans="1:12" x14ac:dyDescent="0.25">
      <c r="A105">
        <v>80.368221280706834</v>
      </c>
      <c r="B105">
        <v>58.875899936763375</v>
      </c>
      <c r="C105">
        <v>67.884803999063195</v>
      </c>
      <c r="D105">
        <v>86.505959777597766</v>
      </c>
      <c r="E105">
        <v>85.69620892061748</v>
      </c>
      <c r="F105">
        <v>92.35982714808847</v>
      </c>
      <c r="G105">
        <v>90.37370410733682</v>
      </c>
      <c r="H105">
        <v>94.199744059413305</v>
      </c>
      <c r="I105">
        <v>93.46890104384029</v>
      </c>
      <c r="J105">
        <v>84.203589556867641</v>
      </c>
      <c r="K105">
        <v>71.670688229343568</v>
      </c>
      <c r="L105">
        <v>55.276587716293747</v>
      </c>
    </row>
    <row r="106" spans="1:12" x14ac:dyDescent="0.25">
      <c r="A106">
        <v>74.956452451707719</v>
      </c>
      <c r="B106">
        <v>57.126150542782433</v>
      </c>
      <c r="C106">
        <v>71.590251054722117</v>
      </c>
      <c r="D106">
        <v>89.220368641224155</v>
      </c>
      <c r="E106">
        <v>89.185039029728244</v>
      </c>
      <c r="F106">
        <v>98.707233007118404</v>
      </c>
      <c r="G106">
        <v>100.0667315996796</v>
      </c>
      <c r="H106">
        <v>97.131791718197647</v>
      </c>
      <c r="I106">
        <v>100.15979145624719</v>
      </c>
      <c r="J106">
        <v>81.221085207830981</v>
      </c>
      <c r="K106">
        <v>64.921169210251676</v>
      </c>
      <c r="L106">
        <v>62.020654484656099</v>
      </c>
    </row>
    <row r="107" spans="1:12" x14ac:dyDescent="0.25">
      <c r="A107">
        <v>68.503710677003724</v>
      </c>
      <c r="B107">
        <v>60.600076746765112</v>
      </c>
      <c r="C107">
        <v>73.134142610259715</v>
      </c>
      <c r="D107">
        <v>77.972439386653107</v>
      </c>
      <c r="E107">
        <v>77.331652614362511</v>
      </c>
      <c r="F107">
        <v>98.659799444896606</v>
      </c>
      <c r="G107">
        <v>92.244187362030004</v>
      </c>
      <c r="H107">
        <v>89.988433748465141</v>
      </c>
      <c r="I107">
        <v>81.938825506009977</v>
      </c>
      <c r="J107">
        <v>79.53865670499475</v>
      </c>
      <c r="K107">
        <v>75.450802585151393</v>
      </c>
      <c r="L107">
        <v>48.311617756466319</v>
      </c>
    </row>
    <row r="108" spans="1:12" x14ac:dyDescent="0.25">
      <c r="A108">
        <v>74.50624755426054</v>
      </c>
      <c r="B108">
        <v>69.924380735778811</v>
      </c>
      <c r="C108">
        <v>75.945602258035308</v>
      </c>
      <c r="D108">
        <v>89.695149972766515</v>
      </c>
      <c r="E108">
        <v>84.476035699593936</v>
      </c>
      <c r="F108">
        <v>98.378226916024815</v>
      </c>
      <c r="G108">
        <v>103.70025951280162</v>
      </c>
      <c r="H108">
        <v>103.88450310298974</v>
      </c>
      <c r="I108">
        <v>101.80567506614165</v>
      </c>
      <c r="J108">
        <v>85.9756757336378</v>
      </c>
      <c r="K108">
        <v>76.083654864070226</v>
      </c>
      <c r="L108">
        <v>65.163951411291251</v>
      </c>
    </row>
    <row r="109" spans="1:12" x14ac:dyDescent="0.25">
      <c r="A109">
        <v>71.262502431772191</v>
      </c>
      <c r="B109">
        <v>59.081790424209544</v>
      </c>
      <c r="C109">
        <v>76.846483994697806</v>
      </c>
      <c r="D109">
        <v>81.218027840504547</v>
      </c>
      <c r="E109">
        <v>79.26185583929302</v>
      </c>
      <c r="F109">
        <v>93.828567124835203</v>
      </c>
      <c r="G109">
        <v>102.81616168680677</v>
      </c>
      <c r="H109">
        <v>96.067354562155487</v>
      </c>
      <c r="I109">
        <v>93.93134705167023</v>
      </c>
      <c r="J109">
        <v>81.609626338536529</v>
      </c>
      <c r="K109">
        <v>70.476873688696557</v>
      </c>
      <c r="L109">
        <v>58.810684388554861</v>
      </c>
    </row>
    <row r="110" spans="1:12" x14ac:dyDescent="0.25">
      <c r="A110">
        <v>71.988277401699222</v>
      </c>
      <c r="B110">
        <v>52.958932144719341</v>
      </c>
      <c r="C110">
        <v>69.480194670083179</v>
      </c>
      <c r="D110">
        <v>80.577387617477328</v>
      </c>
      <c r="E110">
        <v>77.12160577794775</v>
      </c>
      <c r="F110">
        <v>90.191094680195334</v>
      </c>
      <c r="G110">
        <v>86.799208489657019</v>
      </c>
      <c r="H110">
        <v>81.425442052539864</v>
      </c>
      <c r="I110">
        <v>88.339342066215977</v>
      </c>
      <c r="J110">
        <v>74.236287311734756</v>
      </c>
      <c r="K110">
        <v>58.597386387205084</v>
      </c>
      <c r="L110">
        <v>45.96995538367036</v>
      </c>
    </row>
    <row r="111" spans="1:12" x14ac:dyDescent="0.25">
      <c r="A111">
        <v>71.841311108368018</v>
      </c>
      <c r="B111">
        <v>64.692429914529228</v>
      </c>
      <c r="C111">
        <v>75.493819489606508</v>
      </c>
      <c r="D111">
        <v>89.279928242292655</v>
      </c>
      <c r="E111">
        <v>90.33094997222031</v>
      </c>
      <c r="F111">
        <v>94.52137476952386</v>
      </c>
      <c r="G111">
        <v>92.984946187162564</v>
      </c>
      <c r="H111">
        <v>106.32424117390558</v>
      </c>
      <c r="I111">
        <v>101.81256517582418</v>
      </c>
      <c r="J111">
        <v>91.671400426217247</v>
      </c>
      <c r="K111">
        <v>83.550270904669844</v>
      </c>
      <c r="L111">
        <v>56.484696489024145</v>
      </c>
    </row>
    <row r="112" spans="1:12" x14ac:dyDescent="0.25">
      <c r="A112">
        <v>69.873705425195382</v>
      </c>
      <c r="B112">
        <v>59.25935731082609</v>
      </c>
      <c r="C112">
        <v>68.333888498185175</v>
      </c>
      <c r="D112">
        <v>73.680869481500707</v>
      </c>
      <c r="E112">
        <v>60.962238308653902</v>
      </c>
      <c r="F112">
        <v>68.687199647481478</v>
      </c>
      <c r="G112">
        <v>70.585209481037538</v>
      </c>
      <c r="H112">
        <v>69.088922409821251</v>
      </c>
      <c r="I112">
        <v>57.512746380303341</v>
      </c>
      <c r="J112">
        <v>49.444593467175011</v>
      </c>
      <c r="K112">
        <v>47.921311450737569</v>
      </c>
      <c r="L112">
        <v>23.20317416923767</v>
      </c>
    </row>
    <row r="113" spans="1:12" x14ac:dyDescent="0.25">
      <c r="A113">
        <v>77.581913903413565</v>
      </c>
      <c r="B113">
        <v>71.830237245765602</v>
      </c>
      <c r="C113">
        <v>83.779773556468996</v>
      </c>
      <c r="D113">
        <v>86.647177571883958</v>
      </c>
      <c r="E113">
        <v>90.285735194255196</v>
      </c>
      <c r="F113">
        <v>106.08068601329595</v>
      </c>
      <c r="G113">
        <v>108.44582729899234</v>
      </c>
      <c r="H113">
        <v>106.28616149481921</v>
      </c>
      <c r="I113">
        <v>105.26885584078758</v>
      </c>
      <c r="J113">
        <v>100.85930108316647</v>
      </c>
      <c r="K113">
        <v>88.808830286329311</v>
      </c>
      <c r="L113">
        <v>61.210111266688138</v>
      </c>
    </row>
    <row r="114" spans="1:12" x14ac:dyDescent="0.25">
      <c r="A114">
        <v>74.584725131767726</v>
      </c>
      <c r="B114">
        <v>69.704725826635709</v>
      </c>
      <c r="C114">
        <v>83.763472098035848</v>
      </c>
      <c r="D114">
        <v>90.102974918007547</v>
      </c>
      <c r="E114">
        <v>103.93071286292557</v>
      </c>
      <c r="F114">
        <v>112.58579695872996</v>
      </c>
      <c r="G114">
        <v>109.79159074365521</v>
      </c>
      <c r="H114">
        <v>119.33065104490139</v>
      </c>
      <c r="I114">
        <v>119.78521360396844</v>
      </c>
      <c r="J114">
        <v>107.72477412290961</v>
      </c>
      <c r="K114">
        <v>106.78819648086255</v>
      </c>
      <c r="L114">
        <v>69.7416596035483</v>
      </c>
    </row>
    <row r="115" spans="1:12" x14ac:dyDescent="0.25">
      <c r="A115">
        <v>65.508407204141236</v>
      </c>
      <c r="B115">
        <v>66.562877019057709</v>
      </c>
      <c r="C115">
        <v>66.46758472628666</v>
      </c>
      <c r="D115">
        <v>83.915666513269315</v>
      </c>
      <c r="E115">
        <v>77.911725875924176</v>
      </c>
      <c r="F115">
        <v>93.614075259863469</v>
      </c>
      <c r="G115">
        <v>92.409760136634986</v>
      </c>
      <c r="H115">
        <v>85.713134196980306</v>
      </c>
      <c r="I115">
        <v>89.735125853651965</v>
      </c>
      <c r="J115">
        <v>78.296470830838771</v>
      </c>
      <c r="K115">
        <v>65.109233284016</v>
      </c>
      <c r="L115">
        <v>43.940756165790994</v>
      </c>
    </row>
    <row r="116" spans="1:12" x14ac:dyDescent="0.25">
      <c r="A116">
        <v>71.885839734699516</v>
      </c>
      <c r="B116">
        <v>57.810150772496463</v>
      </c>
      <c r="C116">
        <v>72.33034407695402</v>
      </c>
      <c r="D116">
        <v>83.653042417911436</v>
      </c>
      <c r="E116">
        <v>75.744518197780963</v>
      </c>
      <c r="F116">
        <v>95.389778570266515</v>
      </c>
      <c r="G116">
        <v>94.765302238339785</v>
      </c>
      <c r="H116">
        <v>106.77176766837309</v>
      </c>
      <c r="I116">
        <v>95.704575900581901</v>
      </c>
      <c r="J116">
        <v>69.072046181865048</v>
      </c>
      <c r="K116">
        <v>70.237700070313849</v>
      </c>
      <c r="L116">
        <v>62.227244255832105</v>
      </c>
    </row>
    <row r="117" spans="1:12" x14ac:dyDescent="0.25">
      <c r="A117">
        <v>77.661385433845382</v>
      </c>
      <c r="B117">
        <v>69.642591341117324</v>
      </c>
      <c r="C117">
        <v>79.488329145865279</v>
      </c>
      <c r="D117">
        <v>91.919357072666969</v>
      </c>
      <c r="E117">
        <v>86.372804913652772</v>
      </c>
      <c r="F117">
        <v>111.07578465330951</v>
      </c>
      <c r="G117">
        <v>110.49055168725326</v>
      </c>
      <c r="H117">
        <v>105.24637322981773</v>
      </c>
      <c r="I117">
        <v>104.76741493396355</v>
      </c>
      <c r="J117">
        <v>93.195590466933197</v>
      </c>
      <c r="K117">
        <v>74.125893231091027</v>
      </c>
      <c r="L117">
        <v>60.486406273125333</v>
      </c>
    </row>
    <row r="118" spans="1:12" x14ac:dyDescent="0.25">
      <c r="A118">
        <v>77.173983815479488</v>
      </c>
      <c r="B118">
        <v>71.992553212256965</v>
      </c>
      <c r="C118">
        <v>72.746108715076375</v>
      </c>
      <c r="D118">
        <v>88.881703523179596</v>
      </c>
      <c r="E118">
        <v>81.263326602635871</v>
      </c>
      <c r="F118">
        <v>100.09239978992123</v>
      </c>
      <c r="G118">
        <v>93.625828257140824</v>
      </c>
      <c r="H118">
        <v>92.664472578647533</v>
      </c>
      <c r="I118">
        <v>95.200476517334408</v>
      </c>
      <c r="J118">
        <v>89.07904916415923</v>
      </c>
      <c r="K118">
        <v>87.722466022006202</v>
      </c>
      <c r="L118">
        <v>58.254435857562754</v>
      </c>
    </row>
    <row r="119" spans="1:12" x14ac:dyDescent="0.25">
      <c r="A119">
        <v>76.969864744283413</v>
      </c>
      <c r="B119">
        <v>65.332650264886297</v>
      </c>
      <c r="C119">
        <v>80.860475623371883</v>
      </c>
      <c r="D119">
        <v>86.858521629966788</v>
      </c>
      <c r="E119">
        <v>89.979902346509675</v>
      </c>
      <c r="F119">
        <v>109.2845081712571</v>
      </c>
      <c r="G119">
        <v>106.13100333251387</v>
      </c>
      <c r="H119">
        <v>113.71451360295029</v>
      </c>
      <c r="I119">
        <v>113.88901585936358</v>
      </c>
      <c r="J119">
        <v>98.647097830969955</v>
      </c>
      <c r="K119">
        <v>98.805873811253718</v>
      </c>
      <c r="L119">
        <v>73.84781316317131</v>
      </c>
    </row>
    <row r="120" spans="1:12" x14ac:dyDescent="0.25">
      <c r="A120">
        <v>69.935860927776218</v>
      </c>
      <c r="B120">
        <v>56.466273009496362</v>
      </c>
      <c r="C120">
        <v>74.254867886261493</v>
      </c>
      <c r="D120">
        <v>71.499511192888079</v>
      </c>
      <c r="E120">
        <v>68.881701936938128</v>
      </c>
      <c r="F120">
        <v>87.160388921708773</v>
      </c>
      <c r="G120">
        <v>75.345802397540581</v>
      </c>
      <c r="H120">
        <v>74.633618215754467</v>
      </c>
      <c r="I120">
        <v>72.260985051616473</v>
      </c>
      <c r="J120">
        <v>56.809308167387115</v>
      </c>
      <c r="K120">
        <v>46.696079358789973</v>
      </c>
      <c r="L120">
        <v>36.968385641001362</v>
      </c>
    </row>
    <row r="121" spans="1:12" x14ac:dyDescent="0.25">
      <c r="A121">
        <v>71.318941158459864</v>
      </c>
      <c r="B121">
        <v>67.452316749686645</v>
      </c>
      <c r="C121">
        <v>83.638054392744962</v>
      </c>
      <c r="D121">
        <v>91.919808491520271</v>
      </c>
      <c r="E121">
        <v>90.85711118828381</v>
      </c>
      <c r="F121">
        <v>117.64798863552235</v>
      </c>
      <c r="G121">
        <v>99.185703738420642</v>
      </c>
      <c r="H121">
        <v>106.69218630566229</v>
      </c>
      <c r="I121">
        <v>109.98754581913008</v>
      </c>
      <c r="J121">
        <v>102.35356442138405</v>
      </c>
      <c r="K121">
        <v>98.984083626617405</v>
      </c>
      <c r="L121">
        <v>74.063473839472039</v>
      </c>
    </row>
    <row r="122" spans="1:12" x14ac:dyDescent="0.25">
      <c r="A122">
        <v>76.890872236159922</v>
      </c>
      <c r="B122">
        <v>60.74448479637168</v>
      </c>
      <c r="C122">
        <v>82.058335731260769</v>
      </c>
      <c r="D122">
        <v>90.717642016128295</v>
      </c>
      <c r="E122">
        <v>92.324432838611216</v>
      </c>
      <c r="F122">
        <v>116.13079668777804</v>
      </c>
      <c r="G122">
        <v>118.57348699365006</v>
      </c>
      <c r="H122">
        <v>108.64636801361389</v>
      </c>
      <c r="I122">
        <v>114.73912161500772</v>
      </c>
      <c r="J122">
        <v>93.388410019118155</v>
      </c>
      <c r="K122">
        <v>90.41132164073133</v>
      </c>
      <c r="L122">
        <v>75.362608594387481</v>
      </c>
    </row>
    <row r="123" spans="1:12" x14ac:dyDescent="0.25">
      <c r="A123">
        <v>73.147562904542653</v>
      </c>
      <c r="B123">
        <v>63.594624946100943</v>
      </c>
      <c r="C123">
        <v>72.58369768637904</v>
      </c>
      <c r="D123">
        <v>85.157094888163485</v>
      </c>
      <c r="E123">
        <v>78.451909598664926</v>
      </c>
      <c r="F123">
        <v>93.288277733663662</v>
      </c>
      <c r="G123">
        <v>90.489554100923527</v>
      </c>
      <c r="H123">
        <v>91.242964986910764</v>
      </c>
      <c r="I123">
        <v>86.349250037686247</v>
      </c>
      <c r="J123">
        <v>85.444361739586611</v>
      </c>
      <c r="K123">
        <v>74.927391444895832</v>
      </c>
      <c r="L123">
        <v>58.641051718279193</v>
      </c>
    </row>
    <row r="124" spans="1:12" x14ac:dyDescent="0.25">
      <c r="A124">
        <v>70.493684828756713</v>
      </c>
      <c r="B124">
        <v>65.57005091453405</v>
      </c>
      <c r="C124">
        <v>76.330776547205005</v>
      </c>
      <c r="D124">
        <v>90.129707004034501</v>
      </c>
      <c r="E124">
        <v>80.712358390278837</v>
      </c>
      <c r="F124">
        <v>103.76771203463639</v>
      </c>
      <c r="G124">
        <v>100.35523993973061</v>
      </c>
      <c r="H124">
        <v>84.10438879852876</v>
      </c>
      <c r="I124">
        <v>99.854880918733585</v>
      </c>
      <c r="J124">
        <v>80.527987334368902</v>
      </c>
      <c r="K124">
        <v>72.9783103632642</v>
      </c>
      <c r="L124">
        <v>55.775392879216604</v>
      </c>
    </row>
    <row r="125" spans="1:12" x14ac:dyDescent="0.25">
      <c r="A125">
        <v>75.313904015476609</v>
      </c>
      <c r="B125">
        <v>66.95009107661204</v>
      </c>
      <c r="C125">
        <v>72.79098872508402</v>
      </c>
      <c r="D125">
        <v>90.369076307038455</v>
      </c>
      <c r="E125">
        <v>79.003010531951929</v>
      </c>
      <c r="F125">
        <v>101.50220012960723</v>
      </c>
      <c r="G125">
        <v>101.5138905449765</v>
      </c>
      <c r="H125">
        <v>98.744418777712724</v>
      </c>
      <c r="I125">
        <v>95.740018028844432</v>
      </c>
      <c r="J125">
        <v>83.087387115275476</v>
      </c>
      <c r="K125">
        <v>72.336716533616055</v>
      </c>
      <c r="L125">
        <v>54.040722308741515</v>
      </c>
    </row>
    <row r="126" spans="1:12" x14ac:dyDescent="0.25">
      <c r="A126">
        <v>76.891256727133367</v>
      </c>
      <c r="B126">
        <v>57.679421559010883</v>
      </c>
      <c r="C126">
        <v>72.297363949580415</v>
      </c>
      <c r="D126">
        <v>74.926427638119421</v>
      </c>
      <c r="E126">
        <v>81.805566219004717</v>
      </c>
      <c r="F126">
        <v>87.020625524279268</v>
      </c>
      <c r="G126">
        <v>83.24950661533093</v>
      </c>
      <c r="H126">
        <v>84.796817772411302</v>
      </c>
      <c r="I126">
        <v>79.10113646292686</v>
      </c>
      <c r="J126">
        <v>66.952172383467115</v>
      </c>
      <c r="K126">
        <v>61.930565594538649</v>
      </c>
      <c r="L126">
        <v>40.745471029613142</v>
      </c>
    </row>
    <row r="127" spans="1:12" x14ac:dyDescent="0.25">
      <c r="A127">
        <v>85.555773065659096</v>
      </c>
      <c r="B127">
        <v>66.564933157494551</v>
      </c>
      <c r="C127">
        <v>85.974926847573045</v>
      </c>
      <c r="D127">
        <v>99.674956456675702</v>
      </c>
      <c r="E127">
        <v>97.087940005378229</v>
      </c>
      <c r="F127">
        <v>103.05946445852814</v>
      </c>
      <c r="G127">
        <v>106.69983303047464</v>
      </c>
      <c r="H127">
        <v>114.96215110381563</v>
      </c>
      <c r="I127">
        <v>117.49770939570196</v>
      </c>
      <c r="J127">
        <v>95.214078776224852</v>
      </c>
      <c r="K127">
        <v>93.585531225993691</v>
      </c>
      <c r="L127">
        <v>69.501734519642156</v>
      </c>
    </row>
    <row r="128" spans="1:12" x14ac:dyDescent="0.25">
      <c r="A128">
        <v>84.706272902569154</v>
      </c>
      <c r="B128">
        <v>72.9345754254105</v>
      </c>
      <c r="C128">
        <v>87.786428710179948</v>
      </c>
      <c r="D128">
        <v>94.936111210346382</v>
      </c>
      <c r="E128">
        <v>92.658917564634109</v>
      </c>
      <c r="F128">
        <v>109.20989272689651</v>
      </c>
      <c r="G128">
        <v>112.41404410266688</v>
      </c>
      <c r="H128">
        <v>121.41423215075798</v>
      </c>
      <c r="I128">
        <v>129.92048943189496</v>
      </c>
      <c r="J128">
        <v>104.46509107941954</v>
      </c>
      <c r="K128">
        <v>99.833736847622376</v>
      </c>
      <c r="L128">
        <v>85.465305668652448</v>
      </c>
    </row>
    <row r="129" spans="1:12" x14ac:dyDescent="0.25">
      <c r="A129">
        <v>72.344776904039648</v>
      </c>
      <c r="B129">
        <v>71.485356094291745</v>
      </c>
      <c r="C129">
        <v>69.752435217493598</v>
      </c>
      <c r="D129">
        <v>90.419879958343301</v>
      </c>
      <c r="E129">
        <v>90.47553762855722</v>
      </c>
      <c r="F129">
        <v>105.37278784414045</v>
      </c>
      <c r="G129">
        <v>100.11887021622341</v>
      </c>
      <c r="H129">
        <v>108.63201273554931</v>
      </c>
      <c r="I129">
        <v>106.33177100500332</v>
      </c>
      <c r="J129">
        <v>93.367073760025292</v>
      </c>
      <c r="K129">
        <v>82.540035637810234</v>
      </c>
      <c r="L129">
        <v>67.851021222030099</v>
      </c>
    </row>
    <row r="130" spans="1:12" x14ac:dyDescent="0.25">
      <c r="A130">
        <v>67.936475120966307</v>
      </c>
      <c r="B130">
        <v>70.814130625758708</v>
      </c>
      <c r="C130">
        <v>69.193920440432919</v>
      </c>
      <c r="D130">
        <v>78.714485757898984</v>
      </c>
      <c r="E130">
        <v>78.606554041567804</v>
      </c>
      <c r="F130">
        <v>95.548097730468072</v>
      </c>
      <c r="G130">
        <v>85.643742901823288</v>
      </c>
      <c r="H130">
        <v>88.922640514253544</v>
      </c>
      <c r="I130">
        <v>87.928122365308354</v>
      </c>
      <c r="J130">
        <v>73.183504380047395</v>
      </c>
      <c r="K130">
        <v>59.760520471214235</v>
      </c>
      <c r="L130">
        <v>53.635879119388328</v>
      </c>
    </row>
    <row r="131" spans="1:12" x14ac:dyDescent="0.25">
      <c r="A131">
        <v>72.24071322338736</v>
      </c>
      <c r="B131">
        <v>47.903673827943358</v>
      </c>
      <c r="C131">
        <v>67.608389984601402</v>
      </c>
      <c r="D131">
        <v>69.102055934130163</v>
      </c>
      <c r="E131">
        <v>75.327382665168741</v>
      </c>
      <c r="F131">
        <v>88.07771283727017</v>
      </c>
      <c r="G131">
        <v>78.304412977060281</v>
      </c>
      <c r="H131">
        <v>71.257558287374948</v>
      </c>
      <c r="I131">
        <v>70.78938740692152</v>
      </c>
      <c r="J131">
        <v>47.730511089351069</v>
      </c>
      <c r="K131">
        <v>57.726751601799961</v>
      </c>
      <c r="L131">
        <v>41.04493685926473</v>
      </c>
    </row>
    <row r="132" spans="1:12" x14ac:dyDescent="0.25">
      <c r="A132">
        <v>65.403922349698433</v>
      </c>
      <c r="B132">
        <v>65.420642355815559</v>
      </c>
      <c r="C132">
        <v>77.603016676276255</v>
      </c>
      <c r="D132">
        <v>80.726045437333241</v>
      </c>
      <c r="E132">
        <v>89.866025101249718</v>
      </c>
      <c r="F132">
        <v>96.210089760529854</v>
      </c>
      <c r="G132">
        <v>98.858317062160708</v>
      </c>
      <c r="H132">
        <v>106.83261665123881</v>
      </c>
      <c r="I132">
        <v>96.550162106305962</v>
      </c>
      <c r="J132">
        <v>81.904306875140293</v>
      </c>
      <c r="K132">
        <v>85.75432008000972</v>
      </c>
      <c r="L132">
        <v>64.206074936239247</v>
      </c>
    </row>
    <row r="133" spans="1:12" x14ac:dyDescent="0.25">
      <c r="A133">
        <v>79.40374147317587</v>
      </c>
      <c r="B133">
        <v>65.725054616111379</v>
      </c>
      <c r="C133">
        <v>75.833210515336802</v>
      </c>
      <c r="D133">
        <v>90.669623487277178</v>
      </c>
      <c r="E133">
        <v>96.95990081101084</v>
      </c>
      <c r="F133">
        <v>107.83132960781074</v>
      </c>
      <c r="G133">
        <v>112.0036682219699</v>
      </c>
      <c r="H133">
        <v>111.03592069756617</v>
      </c>
      <c r="I133">
        <v>99.471458588623832</v>
      </c>
      <c r="J133">
        <v>97.527210299542944</v>
      </c>
      <c r="K133">
        <v>92.947493208723799</v>
      </c>
      <c r="L133">
        <v>71.995066821546047</v>
      </c>
    </row>
    <row r="134" spans="1:12" x14ac:dyDescent="0.25">
      <c r="A134">
        <v>71.232279371364228</v>
      </c>
      <c r="B134">
        <v>59.296933729703063</v>
      </c>
      <c r="C134">
        <v>75.015634090158471</v>
      </c>
      <c r="D134">
        <v>73.242597519136922</v>
      </c>
      <c r="E134">
        <v>81.908275669187631</v>
      </c>
      <c r="F134">
        <v>95.302803974842192</v>
      </c>
      <c r="G134">
        <v>86.728241101422981</v>
      </c>
      <c r="H134">
        <v>90.703899335737901</v>
      </c>
      <c r="I134">
        <v>88.155095185712284</v>
      </c>
      <c r="J134">
        <v>70.22735394709197</v>
      </c>
      <c r="K134">
        <v>65.14689456114661</v>
      </c>
      <c r="L134">
        <v>50.889950228359766</v>
      </c>
    </row>
    <row r="135" spans="1:12" x14ac:dyDescent="0.25">
      <c r="A135">
        <v>58.982265188653862</v>
      </c>
      <c r="B135">
        <v>54.992385934400147</v>
      </c>
      <c r="C135">
        <v>69.979461937590798</v>
      </c>
      <c r="D135">
        <v>67.339195965445043</v>
      </c>
      <c r="E135">
        <v>72.886684345333606</v>
      </c>
      <c r="F135">
        <v>80.658445149583969</v>
      </c>
      <c r="G135">
        <v>67.966017487553557</v>
      </c>
      <c r="H135">
        <v>66.403406053867968</v>
      </c>
      <c r="I135">
        <v>68.579979044560346</v>
      </c>
      <c r="J135">
        <v>54.768417407188238</v>
      </c>
      <c r="K135">
        <v>43.617387973507</v>
      </c>
      <c r="L135">
        <v>27.947675918905404</v>
      </c>
    </row>
    <row r="136" spans="1:12" x14ac:dyDescent="0.25">
      <c r="A136">
        <v>76.74218554432241</v>
      </c>
      <c r="B136">
        <v>77.228747249843281</v>
      </c>
      <c r="C136">
        <v>74.986939199797277</v>
      </c>
      <c r="D136">
        <v>91.954936659221659</v>
      </c>
      <c r="E136">
        <v>90.535580781220133</v>
      </c>
      <c r="F136">
        <v>108.52505184230372</v>
      </c>
      <c r="G136">
        <v>108.60450730770552</v>
      </c>
      <c r="H136">
        <v>114.8389441203351</v>
      </c>
      <c r="I136">
        <v>107.83059366700488</v>
      </c>
      <c r="J136">
        <v>103.34238024505042</v>
      </c>
      <c r="K136">
        <v>89.466395422804979</v>
      </c>
      <c r="L136">
        <v>81.425516239811898</v>
      </c>
    </row>
    <row r="137" spans="1:12" x14ac:dyDescent="0.25">
      <c r="A137">
        <v>79.352032916380622</v>
      </c>
      <c r="B137">
        <v>58.987449334178997</v>
      </c>
      <c r="C137">
        <v>76.307517972040714</v>
      </c>
      <c r="D137">
        <v>82.362900228912181</v>
      </c>
      <c r="E137">
        <v>89.49634180741532</v>
      </c>
      <c r="F137">
        <v>94.038311418605389</v>
      </c>
      <c r="G137">
        <v>87.77705948167339</v>
      </c>
      <c r="H137">
        <v>85.24365490074733</v>
      </c>
      <c r="I137">
        <v>87.624390718420671</v>
      </c>
      <c r="J137">
        <v>74.569609739921546</v>
      </c>
      <c r="K137">
        <v>62.972798408635398</v>
      </c>
      <c r="L137">
        <v>58.578782449114698</v>
      </c>
    </row>
    <row r="138" spans="1:12" x14ac:dyDescent="0.25">
      <c r="A138">
        <v>66.618984631945708</v>
      </c>
      <c r="B138">
        <v>60.085540722665129</v>
      </c>
      <c r="C138">
        <v>78.144141722708525</v>
      </c>
      <c r="D138">
        <v>77.167234346267676</v>
      </c>
      <c r="E138">
        <v>77.673293001089988</v>
      </c>
      <c r="F138">
        <v>93.018184517405672</v>
      </c>
      <c r="G138">
        <v>89.949739368949693</v>
      </c>
      <c r="H138">
        <v>86.973283152628738</v>
      </c>
      <c r="I138">
        <v>88.389330617065042</v>
      </c>
      <c r="J138">
        <v>76.187042565793419</v>
      </c>
      <c r="K138">
        <v>72.33803154922721</v>
      </c>
      <c r="L138">
        <v>57.014661576820664</v>
      </c>
    </row>
    <row r="139" spans="1:12" x14ac:dyDescent="0.25">
      <c r="A139">
        <v>80.943935658965316</v>
      </c>
      <c r="B139">
        <v>56.421177277066434</v>
      </c>
      <c r="C139">
        <v>79.477246690261964</v>
      </c>
      <c r="D139">
        <v>82.333263078837945</v>
      </c>
      <c r="E139">
        <v>88.498374501984316</v>
      </c>
      <c r="F139">
        <v>99.277065464803655</v>
      </c>
      <c r="G139">
        <v>97.779489419154146</v>
      </c>
      <c r="H139">
        <v>102.81642320733378</v>
      </c>
      <c r="I139">
        <v>102.28877238084006</v>
      </c>
      <c r="J139">
        <v>69.969761660726405</v>
      </c>
      <c r="K139">
        <v>81.481307456673917</v>
      </c>
      <c r="L139">
        <v>61.417262058759633</v>
      </c>
    </row>
    <row r="140" spans="1:12" x14ac:dyDescent="0.25">
      <c r="A140">
        <v>85.728191383737013</v>
      </c>
      <c r="B140">
        <v>67.612017138028222</v>
      </c>
      <c r="C140">
        <v>81.024064410144206</v>
      </c>
      <c r="D140">
        <v>98.009939203916559</v>
      </c>
      <c r="E140">
        <v>99.278908113956433</v>
      </c>
      <c r="F140">
        <v>118.61374411653685</v>
      </c>
      <c r="G140">
        <v>109.34346510945845</v>
      </c>
      <c r="H140">
        <v>116.86319841203299</v>
      </c>
      <c r="I140">
        <v>124.35096443464585</v>
      </c>
      <c r="J140">
        <v>106.02624553559275</v>
      </c>
      <c r="K140">
        <v>90.260532124227012</v>
      </c>
      <c r="L140">
        <v>80.879516764539019</v>
      </c>
    </row>
    <row r="141" spans="1:12" x14ac:dyDescent="0.25">
      <c r="A141">
        <v>70.048810642754304</v>
      </c>
      <c r="B141">
        <v>58.414295752182909</v>
      </c>
      <c r="C141">
        <v>69.33576631787605</v>
      </c>
      <c r="D141">
        <v>73.875114003705079</v>
      </c>
      <c r="E141">
        <v>80.756209739517487</v>
      </c>
      <c r="F141">
        <v>94.480088191007368</v>
      </c>
      <c r="G141">
        <v>85.501689781017149</v>
      </c>
      <c r="H141">
        <v>89.587205800350006</v>
      </c>
      <c r="I141">
        <v>92.421661610489139</v>
      </c>
      <c r="J141">
        <v>68.980413114265843</v>
      </c>
      <c r="K141">
        <v>68.328221998986322</v>
      </c>
      <c r="L141">
        <v>56.069142098010502</v>
      </c>
    </row>
    <row r="142" spans="1:12" x14ac:dyDescent="0.25">
      <c r="A142">
        <v>73.767840231949265</v>
      </c>
      <c r="B142">
        <v>63.00772750023178</v>
      </c>
      <c r="C142">
        <v>73.233845210707059</v>
      </c>
      <c r="D142">
        <v>88.036543410755257</v>
      </c>
      <c r="E142">
        <v>96.09114107865939</v>
      </c>
      <c r="F142">
        <v>102.13908850088232</v>
      </c>
      <c r="G142">
        <v>100.91014666863099</v>
      </c>
      <c r="H142">
        <v>101.77180607942361</v>
      </c>
      <c r="I142">
        <v>110.96361490798002</v>
      </c>
      <c r="J142">
        <v>92.541616107662492</v>
      </c>
      <c r="K142">
        <v>81.275949736302877</v>
      </c>
      <c r="L142">
        <v>66.447204442440707</v>
      </c>
    </row>
    <row r="143" spans="1:12" x14ac:dyDescent="0.25">
      <c r="A143">
        <v>70.619059510532381</v>
      </c>
      <c r="B143">
        <v>63.420486458468098</v>
      </c>
      <c r="C143">
        <v>75.698809656061627</v>
      </c>
      <c r="D143">
        <v>87.595207629845149</v>
      </c>
      <c r="E143">
        <v>80.20372082065893</v>
      </c>
      <c r="F143">
        <v>100.32187680518673</v>
      </c>
      <c r="G143">
        <v>97.174909425784605</v>
      </c>
      <c r="H143">
        <v>94.268776302309931</v>
      </c>
      <c r="I143">
        <v>91.755947963293849</v>
      </c>
      <c r="J143">
        <v>83.888419614320256</v>
      </c>
      <c r="K143">
        <v>60.807942889127716</v>
      </c>
      <c r="L143">
        <v>53.917899739920507</v>
      </c>
    </row>
    <row r="144" spans="1:12" x14ac:dyDescent="0.25">
      <c r="A144">
        <v>67.042044129943861</v>
      </c>
      <c r="B144">
        <v>59.381716610466519</v>
      </c>
      <c r="C144">
        <v>60.70275579329833</v>
      </c>
      <c r="D144">
        <v>74.988423910721806</v>
      </c>
      <c r="E144">
        <v>64.525033765499316</v>
      </c>
      <c r="F144">
        <v>71.247983244174335</v>
      </c>
      <c r="G144">
        <v>75.126696134367336</v>
      </c>
      <c r="H144">
        <v>67.908224921285949</v>
      </c>
      <c r="I144">
        <v>71.246244982814673</v>
      </c>
      <c r="J144">
        <v>49.090976690891488</v>
      </c>
      <c r="K144">
        <v>45.941313272800357</v>
      </c>
      <c r="L144">
        <v>35.075150402827703</v>
      </c>
    </row>
    <row r="145" spans="1:12" x14ac:dyDescent="0.25">
      <c r="A145">
        <v>78.31636638172742</v>
      </c>
      <c r="B145">
        <v>62.83543908508365</v>
      </c>
      <c r="C145">
        <v>82.742520507617641</v>
      </c>
      <c r="D145">
        <v>89.650797491488262</v>
      </c>
      <c r="E145">
        <v>83.456805838476015</v>
      </c>
      <c r="F145">
        <v>95.664093625512649</v>
      </c>
      <c r="G145">
        <v>101.21112524074347</v>
      </c>
      <c r="H145">
        <v>96.210578558905723</v>
      </c>
      <c r="I145">
        <v>100.19781667388214</v>
      </c>
      <c r="J145">
        <v>80.397451708280357</v>
      </c>
      <c r="K145">
        <v>77.997898422576938</v>
      </c>
      <c r="L145">
        <v>62.893108661222627</v>
      </c>
    </row>
    <row r="146" spans="1:12" x14ac:dyDescent="0.25">
      <c r="A146">
        <v>71.859543620953289</v>
      </c>
      <c r="B146">
        <v>67.638092369440841</v>
      </c>
      <c r="C146">
        <v>86.064321530897601</v>
      </c>
      <c r="D146">
        <v>84.362625848967298</v>
      </c>
      <c r="E146">
        <v>90.271274056090789</v>
      </c>
      <c r="F146">
        <v>111.40097106509512</v>
      </c>
      <c r="G146">
        <v>116.67032720397754</v>
      </c>
      <c r="H146">
        <v>106.6473977910978</v>
      </c>
      <c r="I146">
        <v>113.90481672438638</v>
      </c>
      <c r="J146">
        <v>87.691215743896095</v>
      </c>
      <c r="K146">
        <v>87.855551439107956</v>
      </c>
      <c r="L146">
        <v>78.670622288636181</v>
      </c>
    </row>
    <row r="147" spans="1:12" x14ac:dyDescent="0.25">
      <c r="A147">
        <v>74.569991591848776</v>
      </c>
      <c r="B147">
        <v>72.230066523941105</v>
      </c>
      <c r="C147">
        <v>78.596262063757948</v>
      </c>
      <c r="D147">
        <v>91.654370238909323</v>
      </c>
      <c r="E147">
        <v>89.837945234802632</v>
      </c>
      <c r="F147">
        <v>98.819867558209381</v>
      </c>
      <c r="G147">
        <v>110.89387736494261</v>
      </c>
      <c r="H147">
        <v>112.8899111686612</v>
      </c>
      <c r="I147">
        <v>111.23923844686597</v>
      </c>
      <c r="J147">
        <v>103.27949943251051</v>
      </c>
      <c r="K147">
        <v>86.293147283603176</v>
      </c>
      <c r="L147">
        <v>76.444968325095772</v>
      </c>
    </row>
    <row r="148" spans="1:12" x14ac:dyDescent="0.25">
      <c r="A148">
        <v>67.604466751483827</v>
      </c>
      <c r="B148">
        <v>74.94679560321913</v>
      </c>
      <c r="C148">
        <v>81.011416866829308</v>
      </c>
      <c r="D148">
        <v>82.451207835832562</v>
      </c>
      <c r="E148">
        <v>89.099719621431333</v>
      </c>
      <c r="F148">
        <v>108.30228420285266</v>
      </c>
      <c r="G148">
        <v>111.74494723178125</v>
      </c>
      <c r="H148">
        <v>106.96414924906964</v>
      </c>
      <c r="I148">
        <v>102.58687076919487</v>
      </c>
      <c r="J148">
        <v>99.618043478874696</v>
      </c>
      <c r="K148">
        <v>88.18638931964901</v>
      </c>
      <c r="L148">
        <v>71.191034614641808</v>
      </c>
    </row>
    <row r="149" spans="1:12" x14ac:dyDescent="0.25">
      <c r="A149">
        <v>77.221864432879343</v>
      </c>
      <c r="B149">
        <v>61.236321057793084</v>
      </c>
      <c r="C149">
        <v>76.552474837524144</v>
      </c>
      <c r="D149">
        <v>94.814470031615841</v>
      </c>
      <c r="E149">
        <v>85.676479391554125</v>
      </c>
      <c r="F149">
        <v>100.85064011692712</v>
      </c>
      <c r="G149">
        <v>105.59873674675819</v>
      </c>
      <c r="H149">
        <v>113.21414962890977</v>
      </c>
      <c r="I149">
        <v>103.60491775948751</v>
      </c>
      <c r="J149">
        <v>93.783396004872941</v>
      </c>
      <c r="K149">
        <v>89.678558183949306</v>
      </c>
      <c r="L149">
        <v>71.876874179374639</v>
      </c>
    </row>
    <row r="150" spans="1:12" x14ac:dyDescent="0.25">
      <c r="A150">
        <v>78.192075049672937</v>
      </c>
      <c r="B150">
        <v>55.985228703330037</v>
      </c>
      <c r="C150">
        <v>74.150668155964212</v>
      </c>
      <c r="D150">
        <v>80.179365896171248</v>
      </c>
      <c r="E150">
        <v>81.717115380173695</v>
      </c>
      <c r="F150">
        <v>93.129204126118509</v>
      </c>
      <c r="G150">
        <v>89.456208444852734</v>
      </c>
      <c r="H150">
        <v>78.000978669583944</v>
      </c>
      <c r="I150">
        <v>91.198985474182138</v>
      </c>
      <c r="J150">
        <v>70.457762224000206</v>
      </c>
      <c r="K150">
        <v>62.964802422045764</v>
      </c>
      <c r="L150">
        <v>42.713352219101509</v>
      </c>
    </row>
    <row r="151" spans="1:12" x14ac:dyDescent="0.25">
      <c r="A151">
        <v>81.552981066690407</v>
      </c>
      <c r="B151">
        <v>58.762727498092246</v>
      </c>
      <c r="C151">
        <v>86.63996655916759</v>
      </c>
      <c r="D151">
        <v>87.705335062769976</v>
      </c>
      <c r="E151">
        <v>87.992636446128799</v>
      </c>
      <c r="F151">
        <v>109.88436481909804</v>
      </c>
      <c r="G151">
        <v>103.6575458190996</v>
      </c>
      <c r="H151">
        <v>107.26811983050891</v>
      </c>
      <c r="I151">
        <v>106.84969890456074</v>
      </c>
      <c r="J151">
        <v>106.15137067743935</v>
      </c>
      <c r="K151">
        <v>87.030076109035861</v>
      </c>
      <c r="L151">
        <v>71.4788754716824</v>
      </c>
    </row>
    <row r="152" spans="1:12" x14ac:dyDescent="0.25">
      <c r="A152">
        <v>73.599036034916139</v>
      </c>
      <c r="B152">
        <v>66.287200237085543</v>
      </c>
      <c r="C152">
        <v>70.865559410696363</v>
      </c>
      <c r="D152">
        <v>86.959197612321603</v>
      </c>
      <c r="E152">
        <v>81.108722892988084</v>
      </c>
      <c r="F152">
        <v>97.029911181789089</v>
      </c>
      <c r="G152">
        <v>102.06417629581937</v>
      </c>
      <c r="H152">
        <v>95.791429360952861</v>
      </c>
      <c r="I152">
        <v>96.591359996297257</v>
      </c>
      <c r="J152">
        <v>76.216058522320267</v>
      </c>
      <c r="K152">
        <v>69.764487667541488</v>
      </c>
      <c r="L152">
        <v>63.750299548747826</v>
      </c>
    </row>
    <row r="153" spans="1:12" x14ac:dyDescent="0.25">
      <c r="A153">
        <v>69.827010294742607</v>
      </c>
      <c r="B153">
        <v>70.912450715955941</v>
      </c>
      <c r="C153">
        <v>83.283275072021056</v>
      </c>
      <c r="D153">
        <v>83.807163147936436</v>
      </c>
      <c r="E153">
        <v>88.715662696682756</v>
      </c>
      <c r="F153">
        <v>98.959303719583957</v>
      </c>
      <c r="G153">
        <v>105.76626837840458</v>
      </c>
      <c r="H153">
        <v>96.799080594650661</v>
      </c>
      <c r="I153">
        <v>97.439980560816679</v>
      </c>
      <c r="J153">
        <v>91.114984190048943</v>
      </c>
      <c r="K153">
        <v>76.932282214008239</v>
      </c>
      <c r="L153">
        <v>57.91346753456709</v>
      </c>
    </row>
    <row r="154" spans="1:12" x14ac:dyDescent="0.25">
      <c r="A154">
        <v>72.33486964788861</v>
      </c>
      <c r="B154">
        <v>66.606029582357422</v>
      </c>
      <c r="C154">
        <v>83.671570667908995</v>
      </c>
      <c r="D154">
        <v>79.754205863641502</v>
      </c>
      <c r="E154">
        <v>88.87427137561275</v>
      </c>
      <c r="F154">
        <v>97.617304723856208</v>
      </c>
      <c r="G154">
        <v>100.83360118790138</v>
      </c>
      <c r="H154">
        <v>94.392214260452576</v>
      </c>
      <c r="I154">
        <v>93.628284902450957</v>
      </c>
      <c r="J154">
        <v>83.707298926322551</v>
      </c>
      <c r="K154">
        <v>71.967411059035385</v>
      </c>
      <c r="L154">
        <v>60.025062686895446</v>
      </c>
    </row>
    <row r="155" spans="1:12" x14ac:dyDescent="0.25">
      <c r="A155">
        <v>76.28841520200028</v>
      </c>
      <c r="B155">
        <v>61.664483334322824</v>
      </c>
      <c r="C155">
        <v>71.451869009707849</v>
      </c>
      <c r="D155">
        <v>89.054645960437071</v>
      </c>
      <c r="E155">
        <v>78.708007948464328</v>
      </c>
      <c r="F155">
        <v>99.408040470627213</v>
      </c>
      <c r="G155">
        <v>91.168390650927435</v>
      </c>
      <c r="H155">
        <v>98.124713290109753</v>
      </c>
      <c r="I155">
        <v>94.904695619491434</v>
      </c>
      <c r="J155">
        <v>85.350487467919407</v>
      </c>
      <c r="K155">
        <v>72.97110601346715</v>
      </c>
      <c r="L155">
        <v>64.626829999246112</v>
      </c>
    </row>
    <row r="156" spans="1:12" x14ac:dyDescent="0.25">
      <c r="A156">
        <v>65.690666154101223</v>
      </c>
      <c r="B156">
        <v>57.003341785435694</v>
      </c>
      <c r="C156">
        <v>75.52043057487441</v>
      </c>
      <c r="D156">
        <v>75.088275346094449</v>
      </c>
      <c r="E156">
        <v>77.134802563574766</v>
      </c>
      <c r="F156">
        <v>84.617454007680507</v>
      </c>
      <c r="G156">
        <v>76.205218596423833</v>
      </c>
      <c r="H156">
        <v>73.424014562032383</v>
      </c>
      <c r="I156">
        <v>85.552059370842542</v>
      </c>
      <c r="J156">
        <v>60.189979650086521</v>
      </c>
      <c r="K156">
        <v>61.077915178628466</v>
      </c>
      <c r="L156">
        <v>47.483927179738451</v>
      </c>
    </row>
    <row r="157" spans="1:12" x14ac:dyDescent="0.25">
      <c r="A157">
        <v>65.607228450063928</v>
      </c>
      <c r="B157">
        <v>58.489534095544663</v>
      </c>
      <c r="C157">
        <v>73.754769362866014</v>
      </c>
      <c r="D157">
        <v>78.378946758486308</v>
      </c>
      <c r="E157">
        <v>78.306187410352877</v>
      </c>
      <c r="F157">
        <v>88.344741864558969</v>
      </c>
      <c r="G157">
        <v>86.245668755795762</v>
      </c>
      <c r="H157">
        <v>97.884145862979778</v>
      </c>
      <c r="I157">
        <v>91.376268269878565</v>
      </c>
      <c r="J157">
        <v>83.700123798956042</v>
      </c>
      <c r="K157">
        <v>74.158728427608253</v>
      </c>
      <c r="L157">
        <v>64.465918880428291</v>
      </c>
    </row>
    <row r="158" spans="1:12" x14ac:dyDescent="0.25">
      <c r="A158">
        <v>68.473788656237161</v>
      </c>
      <c r="B158">
        <v>61.10665098497541</v>
      </c>
      <c r="C158">
        <v>74.884348804662153</v>
      </c>
      <c r="D158">
        <v>70.017270899034102</v>
      </c>
      <c r="E158">
        <v>77.441123727044072</v>
      </c>
      <c r="F158">
        <v>89.838182938882994</v>
      </c>
      <c r="G158">
        <v>84.966471819176178</v>
      </c>
      <c r="H158">
        <v>85.2671636355755</v>
      </c>
      <c r="I158">
        <v>76.007753222769367</v>
      </c>
      <c r="J158">
        <v>66.675891821552923</v>
      </c>
      <c r="K158">
        <v>59.423850667484885</v>
      </c>
      <c r="L158">
        <v>49.289274597463439</v>
      </c>
    </row>
    <row r="159" spans="1:12" x14ac:dyDescent="0.25">
      <c r="A159">
        <v>75.014529223402107</v>
      </c>
      <c r="B159">
        <v>54.774994162731211</v>
      </c>
      <c r="C159">
        <v>67.831632178510375</v>
      </c>
      <c r="D159">
        <v>73.122521715752569</v>
      </c>
      <c r="E159">
        <v>77.527588622237928</v>
      </c>
      <c r="F159">
        <v>83.547657197836671</v>
      </c>
      <c r="G159">
        <v>80.858893238498396</v>
      </c>
      <c r="H159">
        <v>85.61528017276575</v>
      </c>
      <c r="I159">
        <v>80.95670104487543</v>
      </c>
      <c r="J159">
        <v>72.420618993039596</v>
      </c>
      <c r="K159">
        <v>58.164326686577986</v>
      </c>
      <c r="L159">
        <v>36.320500576726872</v>
      </c>
    </row>
    <row r="160" spans="1:12" x14ac:dyDescent="0.25">
      <c r="A160">
        <v>80.671616859691454</v>
      </c>
      <c r="B160">
        <v>69.233262917620493</v>
      </c>
      <c r="C160">
        <v>87.83041410632157</v>
      </c>
      <c r="D160">
        <v>98.907356549607073</v>
      </c>
      <c r="E160">
        <v>95.05518717030796</v>
      </c>
      <c r="F160">
        <v>108.31735626256672</v>
      </c>
      <c r="G160">
        <v>117.02512466310263</v>
      </c>
      <c r="H160">
        <v>108.3715329022635</v>
      </c>
      <c r="I160">
        <v>121.49974878290855</v>
      </c>
      <c r="J160">
        <v>100.08073971553688</v>
      </c>
      <c r="K160">
        <v>90.656951297351668</v>
      </c>
      <c r="L160">
        <v>82.747098124995787</v>
      </c>
    </row>
    <row r="161" spans="1:12" x14ac:dyDescent="0.25">
      <c r="A161">
        <v>81.201056101166046</v>
      </c>
      <c r="B161">
        <v>69.004057161369218</v>
      </c>
      <c r="C161">
        <v>75.071347880362111</v>
      </c>
      <c r="D161">
        <v>83.330872761196375</v>
      </c>
      <c r="E161">
        <v>84.392811757025953</v>
      </c>
      <c r="F161">
        <v>100.48238953855292</v>
      </c>
      <c r="G161">
        <v>94.887327574628245</v>
      </c>
      <c r="H161">
        <v>97.232139789884243</v>
      </c>
      <c r="I161">
        <v>97.62552689047557</v>
      </c>
      <c r="J161">
        <v>97.203396723074917</v>
      </c>
      <c r="K161">
        <v>75.575242394385981</v>
      </c>
      <c r="L161">
        <v>75.381530924597158</v>
      </c>
    </row>
    <row r="162" spans="1:12" x14ac:dyDescent="0.25">
      <c r="A162">
        <v>69.547472235096137</v>
      </c>
      <c r="B162">
        <v>63.881407457891576</v>
      </c>
      <c r="C162">
        <v>84.698170960407239</v>
      </c>
      <c r="D162">
        <v>90.074698077943097</v>
      </c>
      <c r="E162">
        <v>95.923826653657713</v>
      </c>
      <c r="F162">
        <v>114.90543710233621</v>
      </c>
      <c r="G162">
        <v>112.26628887520181</v>
      </c>
      <c r="H162">
        <v>113.48075018955562</v>
      </c>
      <c r="I162">
        <v>109.47881460755502</v>
      </c>
      <c r="J162">
        <v>97.793588285463784</v>
      </c>
      <c r="K162">
        <v>109.9711120582058</v>
      </c>
      <c r="L162">
        <v>74.301849440641831</v>
      </c>
    </row>
    <row r="163" spans="1:12" x14ac:dyDescent="0.25">
      <c r="A163">
        <v>85.254968051691975</v>
      </c>
      <c r="B163">
        <v>66.173180686782445</v>
      </c>
      <c r="C163">
        <v>79.782964943685926</v>
      </c>
      <c r="D163">
        <v>86.611183903132471</v>
      </c>
      <c r="E163">
        <v>83.271538410685295</v>
      </c>
      <c r="F163">
        <v>98.692238943072681</v>
      </c>
      <c r="G163">
        <v>90.737790663757352</v>
      </c>
      <c r="H163">
        <v>104.39936629135556</v>
      </c>
      <c r="I163">
        <v>93.119506118735529</v>
      </c>
      <c r="J163">
        <v>84.16327904240967</v>
      </c>
      <c r="K163">
        <v>71.595118984576189</v>
      </c>
      <c r="L163">
        <v>62.921228797389766</v>
      </c>
    </row>
    <row r="164" spans="1:12" x14ac:dyDescent="0.25">
      <c r="A164">
        <v>61.85911718415074</v>
      </c>
      <c r="B164">
        <v>59.96084524185747</v>
      </c>
      <c r="C164">
        <v>76.195850014972436</v>
      </c>
      <c r="D164">
        <v>77.916565513123203</v>
      </c>
      <c r="E164">
        <v>85.179594058016235</v>
      </c>
      <c r="F164">
        <v>85.207284089507141</v>
      </c>
      <c r="G164">
        <v>84.387983302466054</v>
      </c>
      <c r="H164">
        <v>80.710390933375479</v>
      </c>
      <c r="I164">
        <v>84.108004127644207</v>
      </c>
      <c r="J164">
        <v>69.98241467038396</v>
      </c>
      <c r="K164">
        <v>63.478938225481969</v>
      </c>
      <c r="L164">
        <v>45.805007082193093</v>
      </c>
    </row>
    <row r="165" spans="1:12" x14ac:dyDescent="0.25">
      <c r="A165">
        <v>67.21524992487214</v>
      </c>
      <c r="B165">
        <v>67.976132096448111</v>
      </c>
      <c r="C165">
        <v>72.406255923935703</v>
      </c>
      <c r="D165">
        <v>83.144813439476181</v>
      </c>
      <c r="E165">
        <v>78.179008274346074</v>
      </c>
      <c r="F165">
        <v>95.434048396973679</v>
      </c>
      <c r="G165">
        <v>95.038120186482061</v>
      </c>
      <c r="H165">
        <v>89.10763132370387</v>
      </c>
      <c r="I165">
        <v>98.262842480782936</v>
      </c>
      <c r="J165">
        <v>69.382666821679777</v>
      </c>
      <c r="K165">
        <v>68.072840014287976</v>
      </c>
      <c r="L165">
        <v>53.960516051332171</v>
      </c>
    </row>
    <row r="166" spans="1:12" x14ac:dyDescent="0.25">
      <c r="A166">
        <v>69.685199542909103</v>
      </c>
      <c r="B166">
        <v>59.297708290464726</v>
      </c>
      <c r="C166">
        <v>77.817939845258152</v>
      </c>
      <c r="D166">
        <v>91.452272050889732</v>
      </c>
      <c r="E166">
        <v>79.952412149223036</v>
      </c>
      <c r="F166">
        <v>103.19150463061561</v>
      </c>
      <c r="G166">
        <v>106.20633770449007</v>
      </c>
      <c r="H166">
        <v>105.9464974364942</v>
      </c>
      <c r="I166">
        <v>96.973424251536613</v>
      </c>
      <c r="J166">
        <v>92.578977502942806</v>
      </c>
      <c r="K166">
        <v>73.832736972001214</v>
      </c>
      <c r="L166">
        <v>61.170001457151173</v>
      </c>
    </row>
    <row r="167" spans="1:12" x14ac:dyDescent="0.25">
      <c r="A167">
        <v>64.572394192804794</v>
      </c>
      <c r="B167">
        <v>64.401141672769342</v>
      </c>
      <c r="C167">
        <v>64.957526777255012</v>
      </c>
      <c r="D167">
        <v>85.265813862622082</v>
      </c>
      <c r="E167">
        <v>78.014939834935248</v>
      </c>
      <c r="F167">
        <v>100.82390105551106</v>
      </c>
      <c r="G167">
        <v>90.973372214139857</v>
      </c>
      <c r="H167">
        <v>84.237083387869092</v>
      </c>
      <c r="I167">
        <v>88.660681666531147</v>
      </c>
      <c r="J167">
        <v>70.212664817037492</v>
      </c>
      <c r="K167">
        <v>74.349931678873162</v>
      </c>
      <c r="L167">
        <v>56.358500703784003</v>
      </c>
    </row>
    <row r="168" spans="1:12" x14ac:dyDescent="0.25">
      <c r="A168">
        <v>70.594842980778935</v>
      </c>
      <c r="B168">
        <v>60.580852926403502</v>
      </c>
      <c r="C168">
        <v>81.897680495927474</v>
      </c>
      <c r="D168">
        <v>82.715629242658864</v>
      </c>
      <c r="E168">
        <v>89.926036602226361</v>
      </c>
      <c r="F168">
        <v>109.328175359921</v>
      </c>
      <c r="G168">
        <v>101.4949216163636</v>
      </c>
      <c r="H168">
        <v>100.97002252375003</v>
      </c>
      <c r="I168">
        <v>105.41741980075531</v>
      </c>
      <c r="J168">
        <v>90.543346671232115</v>
      </c>
      <c r="K168">
        <v>87.016504697171371</v>
      </c>
      <c r="L168">
        <v>62.814698445307805</v>
      </c>
    </row>
    <row r="169" spans="1:12" x14ac:dyDescent="0.25">
      <c r="A169">
        <v>73.740395195144259</v>
      </c>
      <c r="B169">
        <v>68.699374752219867</v>
      </c>
      <c r="C169">
        <v>81.713736960969456</v>
      </c>
      <c r="D169">
        <v>90.055518328616955</v>
      </c>
      <c r="E169">
        <v>84.302633540648586</v>
      </c>
      <c r="F169">
        <v>97.827583670595246</v>
      </c>
      <c r="G169">
        <v>95.139918441024975</v>
      </c>
      <c r="H169">
        <v>90.747009319280338</v>
      </c>
      <c r="I169">
        <v>101.32501304512087</v>
      </c>
      <c r="J169">
        <v>88.189932441224357</v>
      </c>
      <c r="K169">
        <v>80.868265804881091</v>
      </c>
      <c r="L169">
        <v>63.76147135906205</v>
      </c>
    </row>
    <row r="170" spans="1:12" x14ac:dyDescent="0.25">
      <c r="A170">
        <v>64.445922410735776</v>
      </c>
      <c r="B170">
        <v>53.659794391292643</v>
      </c>
      <c r="C170">
        <v>59.883548450034048</v>
      </c>
      <c r="D170">
        <v>75.933566777909704</v>
      </c>
      <c r="E170">
        <v>68.812958383568983</v>
      </c>
      <c r="F170">
        <v>70.900714329289073</v>
      </c>
      <c r="G170">
        <v>84.941105666206624</v>
      </c>
      <c r="H170">
        <v>71.605613636539445</v>
      </c>
      <c r="I170">
        <v>80.484272529205853</v>
      </c>
      <c r="J170">
        <v>64.252218092114745</v>
      </c>
      <c r="K170">
        <v>42.592599773803762</v>
      </c>
      <c r="L170">
        <v>34.143471365504602</v>
      </c>
    </row>
    <row r="171" spans="1:12" x14ac:dyDescent="0.25">
      <c r="A171">
        <v>72.919934907215847</v>
      </c>
      <c r="B171">
        <v>59.958489425861117</v>
      </c>
      <c r="C171">
        <v>71.03931350869</v>
      </c>
      <c r="D171">
        <v>85.491156229492077</v>
      </c>
      <c r="E171">
        <v>80.81148600829934</v>
      </c>
      <c r="F171">
        <v>98.830993501085715</v>
      </c>
      <c r="G171">
        <v>87.495770569474146</v>
      </c>
      <c r="H171">
        <v>87.19073641472319</v>
      </c>
      <c r="I171">
        <v>90.277348776041634</v>
      </c>
      <c r="J171">
        <v>69.84807832169308</v>
      </c>
      <c r="K171">
        <v>71.286688827849105</v>
      </c>
      <c r="L171">
        <v>53.328991100197619</v>
      </c>
    </row>
    <row r="172" spans="1:12" x14ac:dyDescent="0.25">
      <c r="A172">
        <v>76.207468844993727</v>
      </c>
      <c r="B172">
        <v>64.374669913009853</v>
      </c>
      <c r="C172">
        <v>71.221652984745674</v>
      </c>
      <c r="D172">
        <v>87.751088076491953</v>
      </c>
      <c r="E172">
        <v>77.408669878262984</v>
      </c>
      <c r="F172">
        <v>104.30005158746745</v>
      </c>
      <c r="G172">
        <v>96.474561104336573</v>
      </c>
      <c r="H172">
        <v>97.245212192906877</v>
      </c>
      <c r="I172">
        <v>100.612685486602</v>
      </c>
      <c r="J172">
        <v>80.976791880072525</v>
      </c>
      <c r="K172">
        <v>81.746393856166833</v>
      </c>
      <c r="L172">
        <v>58.615339560906428</v>
      </c>
    </row>
    <row r="173" spans="1:12" x14ac:dyDescent="0.25">
      <c r="A173">
        <v>59.031710514961468</v>
      </c>
      <c r="B173">
        <v>53.829409200977125</v>
      </c>
      <c r="C173">
        <v>69.648057074614087</v>
      </c>
      <c r="D173">
        <v>77.158545346391847</v>
      </c>
      <c r="E173">
        <v>72.338647500232142</v>
      </c>
      <c r="F173">
        <v>83.030948288673358</v>
      </c>
      <c r="G173">
        <v>76.051146865717811</v>
      </c>
      <c r="H173">
        <v>77.344116439784059</v>
      </c>
      <c r="I173">
        <v>69.431726446312084</v>
      </c>
      <c r="J173">
        <v>60.611908434031911</v>
      </c>
      <c r="K173">
        <v>51.334809173774843</v>
      </c>
      <c r="L173">
        <v>42.856639716386979</v>
      </c>
    </row>
    <row r="174" spans="1:12" x14ac:dyDescent="0.25">
      <c r="A174">
        <v>75.825000275295096</v>
      </c>
      <c r="B174">
        <v>61.290846694067561</v>
      </c>
      <c r="C174">
        <v>73.413402282528494</v>
      </c>
      <c r="D174">
        <v>91.235158137699145</v>
      </c>
      <c r="E174">
        <v>83.467185244900179</v>
      </c>
      <c r="F174">
        <v>112.05012403201039</v>
      </c>
      <c r="G174">
        <v>104.53824222935989</v>
      </c>
      <c r="H174">
        <v>113.98204584326933</v>
      </c>
      <c r="I174">
        <v>103.59156497670175</v>
      </c>
      <c r="J174">
        <v>95.149717852849363</v>
      </c>
      <c r="K174">
        <v>89.872443612143471</v>
      </c>
      <c r="L174">
        <v>70.194142236349236</v>
      </c>
    </row>
    <row r="175" spans="1:12" x14ac:dyDescent="0.25">
      <c r="A175">
        <v>73.687612635721194</v>
      </c>
      <c r="B175">
        <v>61.359609430620907</v>
      </c>
      <c r="C175">
        <v>69.801367231426099</v>
      </c>
      <c r="D175">
        <v>86.568833240684796</v>
      </c>
      <c r="E175">
        <v>85.052537063056803</v>
      </c>
      <c r="F175">
        <v>92.846434108623683</v>
      </c>
      <c r="G175">
        <v>93.683764115419592</v>
      </c>
      <c r="H175">
        <v>91.2299755811772</v>
      </c>
      <c r="I175">
        <v>92.86961040721242</v>
      </c>
      <c r="J175">
        <v>76.348123955110637</v>
      </c>
      <c r="K175">
        <v>66.499835700173236</v>
      </c>
      <c r="L175">
        <v>47.68664899884034</v>
      </c>
    </row>
    <row r="176" spans="1:12" x14ac:dyDescent="0.25">
      <c r="A176">
        <v>72.745269434422582</v>
      </c>
      <c r="B176">
        <v>67.948847109398343</v>
      </c>
      <c r="C176">
        <v>80.324755409259197</v>
      </c>
      <c r="D176">
        <v>93.27147389417604</v>
      </c>
      <c r="E176">
        <v>77.880542400053599</v>
      </c>
      <c r="F176">
        <v>93.314146563482552</v>
      </c>
      <c r="G176">
        <v>105.75789061100838</v>
      </c>
      <c r="H176">
        <v>97.677127013156053</v>
      </c>
      <c r="I176">
        <v>97.382349666886796</v>
      </c>
      <c r="J176">
        <v>89.666931903156978</v>
      </c>
      <c r="K176">
        <v>73.304780906396289</v>
      </c>
      <c r="L176">
        <v>65.365539918700719</v>
      </c>
    </row>
    <row r="177" spans="1:12" x14ac:dyDescent="0.25">
      <c r="A177">
        <v>76.055495553704432</v>
      </c>
      <c r="B177">
        <v>67.544365652852022</v>
      </c>
      <c r="C177">
        <v>74.386828699339631</v>
      </c>
      <c r="D177">
        <v>79.227706508719535</v>
      </c>
      <c r="E177">
        <v>79.350870863245191</v>
      </c>
      <c r="F177">
        <v>95.070168372501897</v>
      </c>
      <c r="G177">
        <v>94.912073772573805</v>
      </c>
      <c r="H177">
        <v>94.983328375708709</v>
      </c>
      <c r="I177">
        <v>98.310850322988216</v>
      </c>
      <c r="J177">
        <v>84.976414623837229</v>
      </c>
      <c r="K177">
        <v>60.859154703832758</v>
      </c>
      <c r="L177">
        <v>47.396988705187745</v>
      </c>
    </row>
    <row r="178" spans="1:12" x14ac:dyDescent="0.25">
      <c r="A178">
        <v>71.039553209457353</v>
      </c>
      <c r="B178">
        <v>53.690323745916075</v>
      </c>
      <c r="C178">
        <v>70.512767078490782</v>
      </c>
      <c r="D178">
        <v>81.139556963468337</v>
      </c>
      <c r="E178">
        <v>82.229726332064999</v>
      </c>
      <c r="F178">
        <v>101.80573803833521</v>
      </c>
      <c r="G178">
        <v>93.733722153399725</v>
      </c>
      <c r="H178">
        <v>94.646358895643814</v>
      </c>
      <c r="I178">
        <v>87.478108005638674</v>
      </c>
      <c r="J178">
        <v>83.876909911690959</v>
      </c>
      <c r="K178">
        <v>74.849504429848537</v>
      </c>
      <c r="L178">
        <v>66.9907183924294</v>
      </c>
    </row>
    <row r="179" spans="1:12" x14ac:dyDescent="0.25">
      <c r="A179">
        <v>69.113969676920732</v>
      </c>
      <c r="B179">
        <v>62.750786853173857</v>
      </c>
      <c r="C179">
        <v>72.682506567584795</v>
      </c>
      <c r="D179">
        <v>75.502862363213509</v>
      </c>
      <c r="E179">
        <v>85.227391269684546</v>
      </c>
      <c r="F179">
        <v>82.282159798274336</v>
      </c>
      <c r="G179">
        <v>87.283257744629481</v>
      </c>
      <c r="H179">
        <v>87.32020911778514</v>
      </c>
      <c r="I179">
        <v>83.767032134505357</v>
      </c>
      <c r="J179">
        <v>69.099148848097158</v>
      </c>
      <c r="K179">
        <v>65.515156774560097</v>
      </c>
      <c r="L179">
        <v>49.669036308492018</v>
      </c>
    </row>
    <row r="180" spans="1:12" x14ac:dyDescent="0.25">
      <c r="A180">
        <v>69.507842225871556</v>
      </c>
      <c r="B180">
        <v>57.828144927331664</v>
      </c>
      <c r="C180">
        <v>85.003402990673109</v>
      </c>
      <c r="D180">
        <v>92.839009157034525</v>
      </c>
      <c r="E180">
        <v>82.791434377329239</v>
      </c>
      <c r="F180">
        <v>109.41900299149083</v>
      </c>
      <c r="G180">
        <v>103.69399315741238</v>
      </c>
      <c r="H180">
        <v>105.73498350216791</v>
      </c>
      <c r="I180">
        <v>109.28734670465055</v>
      </c>
      <c r="J180">
        <v>95.129850901654649</v>
      </c>
      <c r="K180">
        <v>94.572941115486657</v>
      </c>
      <c r="L180">
        <v>70.345641380404984</v>
      </c>
    </row>
    <row r="181" spans="1:12" x14ac:dyDescent="0.25">
      <c r="A181">
        <v>63.954557194854409</v>
      </c>
      <c r="B181">
        <v>60.047683448300745</v>
      </c>
      <c r="C181">
        <v>68.973118468225138</v>
      </c>
      <c r="D181">
        <v>78.558400821474379</v>
      </c>
      <c r="E181">
        <v>79.891191404923674</v>
      </c>
      <c r="F181">
        <v>92.85994124201649</v>
      </c>
      <c r="G181">
        <v>91.6206128092347</v>
      </c>
      <c r="H181">
        <v>84.164795404256893</v>
      </c>
      <c r="I181">
        <v>85.531492494100817</v>
      </c>
      <c r="J181">
        <v>72.431067951419621</v>
      </c>
      <c r="K181">
        <v>63.260384758382187</v>
      </c>
      <c r="L181">
        <v>46.899531318773526</v>
      </c>
    </row>
    <row r="182" spans="1:12" x14ac:dyDescent="0.25">
      <c r="A182">
        <v>76.285884392867899</v>
      </c>
      <c r="B182">
        <v>56.992092037413016</v>
      </c>
      <c r="C182">
        <v>71.811010579877276</v>
      </c>
      <c r="D182">
        <v>79.685482744223464</v>
      </c>
      <c r="E182">
        <v>82.048192712422676</v>
      </c>
      <c r="F182">
        <v>91.98650494019347</v>
      </c>
      <c r="G182">
        <v>85.746306153713931</v>
      </c>
      <c r="H182">
        <v>82.882208686023091</v>
      </c>
      <c r="I182">
        <v>92.395121177408811</v>
      </c>
      <c r="J182">
        <v>77.87327023244373</v>
      </c>
      <c r="K182">
        <v>67.245480927625977</v>
      </c>
      <c r="L182">
        <v>53.094312464454624</v>
      </c>
    </row>
    <row r="183" spans="1:12" x14ac:dyDescent="0.25">
      <c r="A183">
        <v>61.870026689126256</v>
      </c>
      <c r="B183">
        <v>63.262258491044264</v>
      </c>
      <c r="C183">
        <v>78.756139224973239</v>
      </c>
      <c r="D183">
        <v>79.769046806029735</v>
      </c>
      <c r="E183">
        <v>86.491940631956311</v>
      </c>
      <c r="F183">
        <v>97.323672899913575</v>
      </c>
      <c r="G183">
        <v>101.85834181499227</v>
      </c>
      <c r="H183">
        <v>89.300537388876648</v>
      </c>
      <c r="I183">
        <v>92.901180836826086</v>
      </c>
      <c r="J183">
        <v>76.43738906338848</v>
      </c>
      <c r="K183">
        <v>81.658539358008454</v>
      </c>
      <c r="L183">
        <v>54.695536193612469</v>
      </c>
    </row>
    <row r="184" spans="1:12" x14ac:dyDescent="0.25">
      <c r="A184">
        <v>70.063516436422418</v>
      </c>
      <c r="B184">
        <v>68.976140304466142</v>
      </c>
      <c r="C184">
        <v>70.31645202207379</v>
      </c>
      <c r="D184">
        <v>80.42768290936165</v>
      </c>
      <c r="E184">
        <v>85.617746826579662</v>
      </c>
      <c r="F184">
        <v>102.89187399812769</v>
      </c>
      <c r="G184">
        <v>98.539733757302997</v>
      </c>
      <c r="H184">
        <v>96.166170982887039</v>
      </c>
      <c r="I184">
        <v>91.744200818516873</v>
      </c>
      <c r="J184">
        <v>86.892023150924871</v>
      </c>
      <c r="K184">
        <v>78.07867936767552</v>
      </c>
      <c r="L184">
        <v>58.088677924072407</v>
      </c>
    </row>
    <row r="185" spans="1:12" x14ac:dyDescent="0.25">
      <c r="A185">
        <v>76.801321067546496</v>
      </c>
      <c r="B185">
        <v>68.637402547167284</v>
      </c>
      <c r="C185">
        <v>66.934478902679416</v>
      </c>
      <c r="D185">
        <v>83.174832954640976</v>
      </c>
      <c r="E185">
        <v>85.292127602057221</v>
      </c>
      <c r="F185">
        <v>98.639424868853723</v>
      </c>
      <c r="G185">
        <v>99.542890965743126</v>
      </c>
      <c r="H185">
        <v>97.454419714195325</v>
      </c>
      <c r="I185">
        <v>97.294048171912223</v>
      </c>
      <c r="J185">
        <v>89.009328920812251</v>
      </c>
      <c r="K185">
        <v>78.083354620303183</v>
      </c>
      <c r="L185">
        <v>61.896914369421332</v>
      </c>
    </row>
    <row r="186" spans="1:12" x14ac:dyDescent="0.25">
      <c r="A186">
        <v>79.390303231179047</v>
      </c>
      <c r="B186">
        <v>70.01863433338707</v>
      </c>
      <c r="C186">
        <v>76.344364258535848</v>
      </c>
      <c r="D186">
        <v>93.958629502437873</v>
      </c>
      <c r="E186">
        <v>98.678245358887921</v>
      </c>
      <c r="F186">
        <v>120.67711732897422</v>
      </c>
      <c r="G186">
        <v>112.04227025617151</v>
      </c>
      <c r="H186">
        <v>116.74551698390017</v>
      </c>
      <c r="I186">
        <v>121.51745495801799</v>
      </c>
      <c r="J186">
        <v>112.18825422506397</v>
      </c>
      <c r="K186">
        <v>97.927510234439097</v>
      </c>
      <c r="L186">
        <v>82.12370260864293</v>
      </c>
    </row>
    <row r="187" spans="1:12" x14ac:dyDescent="0.25">
      <c r="A187">
        <v>72.275161348651039</v>
      </c>
      <c r="B187">
        <v>62.408213223393602</v>
      </c>
      <c r="C187">
        <v>80.105701650555474</v>
      </c>
      <c r="D187">
        <v>87.241269575627499</v>
      </c>
      <c r="E187">
        <v>90.467813592848856</v>
      </c>
      <c r="F187">
        <v>104.69517410233433</v>
      </c>
      <c r="G187">
        <v>110.03435871769564</v>
      </c>
      <c r="H187">
        <v>89.13048289859104</v>
      </c>
      <c r="I187">
        <v>97.400652826146541</v>
      </c>
      <c r="J187">
        <v>89.291210640130956</v>
      </c>
      <c r="K187">
        <v>88.055841773421918</v>
      </c>
      <c r="L187">
        <v>64.793592684630198</v>
      </c>
    </row>
    <row r="188" spans="1:12" x14ac:dyDescent="0.25">
      <c r="A188">
        <v>74.148327910791309</v>
      </c>
      <c r="B188">
        <v>72.073445101557823</v>
      </c>
      <c r="C188">
        <v>75.098079057988642</v>
      </c>
      <c r="D188">
        <v>89.338132669538666</v>
      </c>
      <c r="E188">
        <v>94.065496319643813</v>
      </c>
      <c r="F188">
        <v>109.56757911051344</v>
      </c>
      <c r="G188">
        <v>100.44763987763473</v>
      </c>
      <c r="H188">
        <v>107.29507724115631</v>
      </c>
      <c r="I188">
        <v>105.21232251610473</v>
      </c>
      <c r="J188">
        <v>99.863367529727412</v>
      </c>
      <c r="K188">
        <v>101.51606892863525</v>
      </c>
      <c r="L188">
        <v>67.357049585366056</v>
      </c>
    </row>
    <row r="189" spans="1:12" x14ac:dyDescent="0.25">
      <c r="A189">
        <v>67.453558976330314</v>
      </c>
      <c r="B189">
        <v>68.653184330290145</v>
      </c>
      <c r="C189">
        <v>73.074979854544409</v>
      </c>
      <c r="D189">
        <v>83.711456603500011</v>
      </c>
      <c r="E189">
        <v>85.603883527744316</v>
      </c>
      <c r="F189">
        <v>105.08289232603229</v>
      </c>
      <c r="G189">
        <v>101.40932236465616</v>
      </c>
      <c r="H189">
        <v>105.1930799544117</v>
      </c>
      <c r="I189">
        <v>100.78919969674739</v>
      </c>
      <c r="J189">
        <v>88.738562787431562</v>
      </c>
      <c r="K189">
        <v>76.821765338054163</v>
      </c>
      <c r="L189">
        <v>68.806427800390196</v>
      </c>
    </row>
    <row r="190" spans="1:12" x14ac:dyDescent="0.25">
      <c r="A190">
        <v>73.966535621537304</v>
      </c>
      <c r="B190">
        <v>60.007219717490955</v>
      </c>
      <c r="C190">
        <v>71.405714319837827</v>
      </c>
      <c r="D190">
        <v>86.266757962242835</v>
      </c>
      <c r="E190">
        <v>80.345445027192838</v>
      </c>
      <c r="F190">
        <v>89.710190719371738</v>
      </c>
      <c r="G190">
        <v>84.155424815992163</v>
      </c>
      <c r="H190">
        <v>87.662188771390262</v>
      </c>
      <c r="I190">
        <v>90.573764461128746</v>
      </c>
      <c r="J190">
        <v>80.345807581443481</v>
      </c>
      <c r="K190">
        <v>64.381965436842279</v>
      </c>
      <c r="L190">
        <v>57.638297986909201</v>
      </c>
    </row>
    <row r="191" spans="1:12" x14ac:dyDescent="0.25">
      <c r="A191">
        <v>65.34308175064794</v>
      </c>
      <c r="B191">
        <v>53.685046577036438</v>
      </c>
      <c r="C191">
        <v>67.337843515196425</v>
      </c>
      <c r="D191">
        <v>82.060178127855323</v>
      </c>
      <c r="E191">
        <v>62.53559687600081</v>
      </c>
      <c r="F191">
        <v>87.123915181108558</v>
      </c>
      <c r="G191">
        <v>82.102705547033537</v>
      </c>
      <c r="H191">
        <v>70.403113451065508</v>
      </c>
      <c r="I191">
        <v>68.41789849188217</v>
      </c>
      <c r="J191">
        <v>68.166540874898175</v>
      </c>
      <c r="K191">
        <v>46.470601014311647</v>
      </c>
      <c r="L191">
        <v>40.513842319623038</v>
      </c>
    </row>
    <row r="192" spans="1:12" x14ac:dyDescent="0.25">
      <c r="A192">
        <v>74.170739239886657</v>
      </c>
      <c r="B192">
        <v>66.31828854168387</v>
      </c>
      <c r="C192">
        <v>74.62359012362748</v>
      </c>
      <c r="D192">
        <v>81.86953600230504</v>
      </c>
      <c r="E192">
        <v>94.63744872509605</v>
      </c>
      <c r="F192">
        <v>102.41475941126303</v>
      </c>
      <c r="G192">
        <v>100.25239469722061</v>
      </c>
      <c r="H192">
        <v>94.182410180843249</v>
      </c>
      <c r="I192">
        <v>93.357739038659787</v>
      </c>
      <c r="J192">
        <v>89.992347023538784</v>
      </c>
      <c r="K192">
        <v>80.51446637888921</v>
      </c>
      <c r="L192">
        <v>60.107943837480526</v>
      </c>
    </row>
    <row r="193" spans="1:12" x14ac:dyDescent="0.25">
      <c r="A193">
        <v>66.611112237676181</v>
      </c>
      <c r="B193">
        <v>55.097706320313009</v>
      </c>
      <c r="C193">
        <v>65.6314376925136</v>
      </c>
      <c r="D193">
        <v>82.242143661252172</v>
      </c>
      <c r="E193">
        <v>70.598256701580183</v>
      </c>
      <c r="F193">
        <v>86.859105849879896</v>
      </c>
      <c r="G193">
        <v>87.518828665867872</v>
      </c>
      <c r="H193">
        <v>75.788512961283971</v>
      </c>
      <c r="I193">
        <v>85.651834742808774</v>
      </c>
      <c r="J193">
        <v>55.758569076088293</v>
      </c>
      <c r="K193">
        <v>59.748060800160346</v>
      </c>
      <c r="L193">
        <v>45.807183638824071</v>
      </c>
    </row>
    <row r="194" spans="1:12" x14ac:dyDescent="0.25">
      <c r="A194">
        <v>68.994259420020214</v>
      </c>
      <c r="B194">
        <v>61.095096568880322</v>
      </c>
      <c r="C194">
        <v>68.059225000201565</v>
      </c>
      <c r="D194">
        <v>75.811576568172711</v>
      </c>
      <c r="E194">
        <v>79.719649892966842</v>
      </c>
      <c r="F194">
        <v>85.176260514688565</v>
      </c>
      <c r="G194">
        <v>81.31122516084406</v>
      </c>
      <c r="H194">
        <v>76.827378011814204</v>
      </c>
      <c r="I194">
        <v>78.827174011577455</v>
      </c>
      <c r="J194">
        <v>62.22961331503739</v>
      </c>
      <c r="K194">
        <v>60.294697631953014</v>
      </c>
      <c r="L194">
        <v>45.35940017395469</v>
      </c>
    </row>
    <row r="195" spans="1:12" x14ac:dyDescent="0.25">
      <c r="A195">
        <v>74.120286222221239</v>
      </c>
      <c r="B195">
        <v>71.35463711882781</v>
      </c>
      <c r="C195">
        <v>84.200909664500386</v>
      </c>
      <c r="D195">
        <v>97.986777539723192</v>
      </c>
      <c r="E195">
        <v>88.891633072504348</v>
      </c>
      <c r="F195">
        <v>118.714409573843</v>
      </c>
      <c r="G195">
        <v>117.09319730108308</v>
      </c>
      <c r="H195">
        <v>116.66923273195688</v>
      </c>
      <c r="I195">
        <v>119.78294758233943</v>
      </c>
      <c r="J195">
        <v>106.30624958916849</v>
      </c>
      <c r="K195">
        <v>104.21680775050669</v>
      </c>
      <c r="L195">
        <v>80.66353737348615</v>
      </c>
    </row>
    <row r="196" spans="1:12" x14ac:dyDescent="0.25">
      <c r="A196">
        <v>75.400060751577712</v>
      </c>
      <c r="B196">
        <v>68.04434736715983</v>
      </c>
      <c r="C196">
        <v>78.852397266565291</v>
      </c>
      <c r="D196">
        <v>81.491320678648023</v>
      </c>
      <c r="E196">
        <v>81.109915646365693</v>
      </c>
      <c r="F196">
        <v>94.362226190221691</v>
      </c>
      <c r="G196">
        <v>95.79392013904824</v>
      </c>
      <c r="H196">
        <v>94.383304356213557</v>
      </c>
      <c r="I196">
        <v>96.378964653063633</v>
      </c>
      <c r="J196">
        <v>83.051922727648034</v>
      </c>
      <c r="K196">
        <v>69.547505199488796</v>
      </c>
      <c r="L196">
        <v>60.309520417274697</v>
      </c>
    </row>
    <row r="197" spans="1:12" x14ac:dyDescent="0.25">
      <c r="A197">
        <v>67.860285552875723</v>
      </c>
      <c r="B197">
        <v>65.112757581379114</v>
      </c>
      <c r="C197">
        <v>68.36714074886693</v>
      </c>
      <c r="D197">
        <v>73.80899319986095</v>
      </c>
      <c r="E197">
        <v>80.385190922015397</v>
      </c>
      <c r="F197">
        <v>93.819857268813166</v>
      </c>
      <c r="G197">
        <v>84.739843045220454</v>
      </c>
      <c r="H197">
        <v>79.867352078554177</v>
      </c>
      <c r="I197">
        <v>79.590394840513852</v>
      </c>
      <c r="J197">
        <v>61.45155536408334</v>
      </c>
      <c r="K197">
        <v>60.124688171223674</v>
      </c>
      <c r="L197">
        <v>38.848574572440718</v>
      </c>
    </row>
    <row r="198" spans="1:12" x14ac:dyDescent="0.25">
      <c r="A198">
        <v>75.927095730579055</v>
      </c>
      <c r="B198">
        <v>60.204007139124613</v>
      </c>
      <c r="C198">
        <v>77.417980468887151</v>
      </c>
      <c r="D198">
        <v>82.752541954944022</v>
      </c>
      <c r="E198">
        <v>90.139845255675766</v>
      </c>
      <c r="F198">
        <v>106.77577105949308</v>
      </c>
      <c r="G198">
        <v>99.807243800497233</v>
      </c>
      <c r="H198">
        <v>97.599301068708726</v>
      </c>
      <c r="I198">
        <v>100.04100240394104</v>
      </c>
      <c r="J198">
        <v>86.75117858293514</v>
      </c>
      <c r="K198">
        <v>74.471682474762162</v>
      </c>
      <c r="L198">
        <v>67.324219119783393</v>
      </c>
    </row>
    <row r="199" spans="1:12" x14ac:dyDescent="0.25">
      <c r="A199">
        <v>67.558950386178438</v>
      </c>
      <c r="B199">
        <v>66.40970338345825</v>
      </c>
      <c r="C199">
        <v>74.373627908697472</v>
      </c>
      <c r="D199">
        <v>80.024630906415936</v>
      </c>
      <c r="E199">
        <v>86.858614648536587</v>
      </c>
      <c r="F199">
        <v>103.33484319823157</v>
      </c>
      <c r="G199">
        <v>98.131637826076883</v>
      </c>
      <c r="H199">
        <v>100.16744928146001</v>
      </c>
      <c r="I199">
        <v>106.11491264246779</v>
      </c>
      <c r="J199">
        <v>96.591388317482455</v>
      </c>
      <c r="K199">
        <v>97.404639934891065</v>
      </c>
      <c r="L199">
        <v>68.880675043673975</v>
      </c>
    </row>
    <row r="200" spans="1:12" x14ac:dyDescent="0.25">
      <c r="A200">
        <v>65.640138607123305</v>
      </c>
      <c r="B200">
        <v>64.93786265495757</v>
      </c>
      <c r="C200">
        <v>82.89269016422331</v>
      </c>
      <c r="D200">
        <v>85.485804552620962</v>
      </c>
      <c r="E200">
        <v>85.96924345336825</v>
      </c>
      <c r="F200">
        <v>92.995677967469049</v>
      </c>
      <c r="G200">
        <v>99.706691441279631</v>
      </c>
      <c r="H200">
        <v>96.152731148728023</v>
      </c>
      <c r="I200">
        <v>95.688845612947389</v>
      </c>
      <c r="J200">
        <v>86.116164810918121</v>
      </c>
      <c r="K200">
        <v>71.83509592132809</v>
      </c>
      <c r="L200">
        <v>62.448732089201314</v>
      </c>
    </row>
    <row r="201" spans="1:12" x14ac:dyDescent="0.25">
      <c r="A201">
        <v>74.19263608691945</v>
      </c>
      <c r="B201">
        <v>68.907068312319865</v>
      </c>
      <c r="C201">
        <v>77.817815985325481</v>
      </c>
      <c r="D201">
        <v>100.2490050730145</v>
      </c>
      <c r="E201">
        <v>87.544662688844042</v>
      </c>
      <c r="F201">
        <v>107.92994135720041</v>
      </c>
      <c r="G201">
        <v>103.52824041886997</v>
      </c>
      <c r="H201">
        <v>106.46752133459674</v>
      </c>
      <c r="I201">
        <v>119.63970459950954</v>
      </c>
      <c r="J201">
        <v>98.111758316617042</v>
      </c>
      <c r="K201">
        <v>81.843238795287022</v>
      </c>
      <c r="L201">
        <v>76.846888485857704</v>
      </c>
    </row>
    <row r="202" spans="1:12" x14ac:dyDescent="0.25">
      <c r="A202">
        <v>76.384098905282031</v>
      </c>
      <c r="B202">
        <v>55.670069702402941</v>
      </c>
      <c r="C202">
        <v>77.734212047201524</v>
      </c>
      <c r="D202">
        <v>81.789532389835074</v>
      </c>
      <c r="E202">
        <v>88.192047818350687</v>
      </c>
      <c r="F202">
        <v>95.28556775487921</v>
      </c>
      <c r="G202">
        <v>94.426081946653184</v>
      </c>
      <c r="H202">
        <v>102.2112659986621</v>
      </c>
      <c r="I202">
        <v>87.371551089310316</v>
      </c>
      <c r="J202">
        <v>78.216886571787484</v>
      </c>
      <c r="K202">
        <v>70.653396275959267</v>
      </c>
      <c r="L202">
        <v>49.85415170089987</v>
      </c>
    </row>
    <row r="203" spans="1:12" x14ac:dyDescent="0.25">
      <c r="A203">
        <v>78.630670578187264</v>
      </c>
      <c r="B203">
        <v>60.248773682006536</v>
      </c>
      <c r="C203">
        <v>73.834863703464762</v>
      </c>
      <c r="D203">
        <v>87.621798951386893</v>
      </c>
      <c r="E203">
        <v>87.271712834903155</v>
      </c>
      <c r="F203">
        <v>101.02471073225087</v>
      </c>
      <c r="G203">
        <v>108.76661428878299</v>
      </c>
      <c r="H203">
        <v>92.409703767391463</v>
      </c>
      <c r="I203">
        <v>100.61237019506436</v>
      </c>
      <c r="J203">
        <v>95.355231742914143</v>
      </c>
      <c r="K203">
        <v>82.526932757482442</v>
      </c>
      <c r="L203">
        <v>65.882962800325998</v>
      </c>
    </row>
    <row r="204" spans="1:12" x14ac:dyDescent="0.25">
      <c r="A204">
        <v>69.154408996977551</v>
      </c>
      <c r="B204">
        <v>62.83687284595085</v>
      </c>
      <c r="C204">
        <v>76.058695033766654</v>
      </c>
      <c r="D204">
        <v>89.134458698151718</v>
      </c>
      <c r="E204">
        <v>93.161835890063344</v>
      </c>
      <c r="F204">
        <v>97.195174464147627</v>
      </c>
      <c r="G204">
        <v>98.451091023370481</v>
      </c>
      <c r="H204">
        <v>101.51273451490191</v>
      </c>
      <c r="I204">
        <v>103.39009872057467</v>
      </c>
      <c r="J204">
        <v>82.006292422868114</v>
      </c>
      <c r="K204">
        <v>88.011689888042667</v>
      </c>
      <c r="L204">
        <v>62.207026990770629</v>
      </c>
    </row>
    <row r="205" spans="1:12" x14ac:dyDescent="0.25">
      <c r="A205">
        <v>77.819640522403517</v>
      </c>
      <c r="B205">
        <v>70.014006578252577</v>
      </c>
      <c r="C205">
        <v>79.06811058444471</v>
      </c>
      <c r="D205">
        <v>96.737650505898529</v>
      </c>
      <c r="E205">
        <v>105.21025202966244</v>
      </c>
      <c r="F205">
        <v>113.67373207106404</v>
      </c>
      <c r="G205">
        <v>110.60598569645381</v>
      </c>
      <c r="H205">
        <v>115.68102981236309</v>
      </c>
      <c r="I205">
        <v>123.90858128365993</v>
      </c>
      <c r="J205">
        <v>105.64912799290275</v>
      </c>
      <c r="K205">
        <v>88.70767290904908</v>
      </c>
      <c r="L205">
        <v>74.857752673858442</v>
      </c>
    </row>
    <row r="206" spans="1:12" x14ac:dyDescent="0.25">
      <c r="A206">
        <v>76.241516325859862</v>
      </c>
      <c r="B206">
        <v>59.279686912953188</v>
      </c>
      <c r="C206">
        <v>75.930968947811408</v>
      </c>
      <c r="D206">
        <v>90.146965201889188</v>
      </c>
      <c r="E206">
        <v>84.151523333403546</v>
      </c>
      <c r="F206">
        <v>107.23585004328734</v>
      </c>
      <c r="G206">
        <v>110.4543867548561</v>
      </c>
      <c r="H206">
        <v>93.921682704422821</v>
      </c>
      <c r="I206">
        <v>107.68140925081677</v>
      </c>
      <c r="J206">
        <v>102.8257537179334</v>
      </c>
      <c r="K206">
        <v>98.404017375974036</v>
      </c>
      <c r="L206">
        <v>75.553167117076313</v>
      </c>
    </row>
    <row r="207" spans="1:12" x14ac:dyDescent="0.25">
      <c r="A207">
        <v>77.476515745488641</v>
      </c>
      <c r="B207">
        <v>62.199198084613052</v>
      </c>
      <c r="C207">
        <v>78.801297345144079</v>
      </c>
      <c r="D207">
        <v>79.163485760051785</v>
      </c>
      <c r="E207">
        <v>88.976259568798497</v>
      </c>
      <c r="F207">
        <v>100.5497842219377</v>
      </c>
      <c r="G207">
        <v>97.313346247451847</v>
      </c>
      <c r="H207">
        <v>86.07409242854294</v>
      </c>
      <c r="I207">
        <v>92.149387789690181</v>
      </c>
      <c r="J207">
        <v>78.651241478277271</v>
      </c>
      <c r="K207">
        <v>81.387647282974569</v>
      </c>
      <c r="L207">
        <v>55.811126177273415</v>
      </c>
    </row>
    <row r="208" spans="1:12" x14ac:dyDescent="0.25">
      <c r="A208">
        <v>79.381456485340209</v>
      </c>
      <c r="B208">
        <v>60.637446469176076</v>
      </c>
      <c r="C208">
        <v>78.142084732295331</v>
      </c>
      <c r="D208">
        <v>95.066470541606364</v>
      </c>
      <c r="E208">
        <v>90.007266777338117</v>
      </c>
      <c r="F208">
        <v>101.47533896479173</v>
      </c>
      <c r="G208">
        <v>103.25080959185338</v>
      </c>
      <c r="H208">
        <v>105.10668725974845</v>
      </c>
      <c r="I208">
        <v>107.40656048584677</v>
      </c>
      <c r="J208">
        <v>94.976634188479451</v>
      </c>
      <c r="K208">
        <v>85.508511077272715</v>
      </c>
      <c r="L208">
        <v>60.372715604011503</v>
      </c>
    </row>
    <row r="209" spans="1:12" x14ac:dyDescent="0.25">
      <c r="A209">
        <v>73.900833026418695</v>
      </c>
      <c r="B209">
        <v>68.943953370535411</v>
      </c>
      <c r="C209">
        <v>81.281426263682192</v>
      </c>
      <c r="D209">
        <v>85.366059856225746</v>
      </c>
      <c r="E209">
        <v>94.706168912385067</v>
      </c>
      <c r="F209">
        <v>110.34090456929259</v>
      </c>
      <c r="G209">
        <v>115.06251596596343</v>
      </c>
      <c r="H209">
        <v>109.15570584755056</v>
      </c>
      <c r="I209">
        <v>117.22099495549398</v>
      </c>
      <c r="J209">
        <v>102.00827418986026</v>
      </c>
      <c r="K209">
        <v>92.757326025229389</v>
      </c>
      <c r="L209">
        <v>69.711293609959924</v>
      </c>
    </row>
    <row r="210" spans="1:12" x14ac:dyDescent="0.25">
      <c r="A210">
        <v>68.485954757427749</v>
      </c>
      <c r="B210">
        <v>70.45126453980464</v>
      </c>
      <c r="C210">
        <v>80.01257301530687</v>
      </c>
      <c r="D210">
        <v>87.57820400780794</v>
      </c>
      <c r="E210">
        <v>88.781201033861123</v>
      </c>
      <c r="F210">
        <v>96.343019341016515</v>
      </c>
      <c r="G210">
        <v>105.13933425447871</v>
      </c>
      <c r="H210">
        <v>111.45158040419254</v>
      </c>
      <c r="I210">
        <v>100.98031329843998</v>
      </c>
      <c r="J210">
        <v>92.712606154926007</v>
      </c>
      <c r="K210">
        <v>91.392806843255187</v>
      </c>
      <c r="L210">
        <v>66.569273042718862</v>
      </c>
    </row>
    <row r="211" spans="1:12" x14ac:dyDescent="0.25">
      <c r="A211">
        <v>78.217411075288055</v>
      </c>
      <c r="B211">
        <v>62.997119874649997</v>
      </c>
      <c r="C211">
        <v>69.7969928353006</v>
      </c>
      <c r="D211">
        <v>86.384381507969536</v>
      </c>
      <c r="E211">
        <v>84.678582321131586</v>
      </c>
      <c r="F211">
        <v>93.879968213875841</v>
      </c>
      <c r="G211">
        <v>95.280478028048776</v>
      </c>
      <c r="H211">
        <v>89.643105801494272</v>
      </c>
      <c r="I211">
        <v>86.592034780775535</v>
      </c>
      <c r="J211">
        <v>79.0376666840491</v>
      </c>
      <c r="K211">
        <v>56.099777462213218</v>
      </c>
      <c r="L211">
        <v>46.195733106650827</v>
      </c>
    </row>
    <row r="212" spans="1:12" x14ac:dyDescent="0.25">
      <c r="A212">
        <v>74.21524152539034</v>
      </c>
      <c r="B212">
        <v>59.323478300739161</v>
      </c>
      <c r="C212">
        <v>74.619162355210463</v>
      </c>
      <c r="D212">
        <v>77.190085125319925</v>
      </c>
      <c r="E212">
        <v>75.379736439156275</v>
      </c>
      <c r="F212">
        <v>91.542027425251234</v>
      </c>
      <c r="G212">
        <v>90.910467321717704</v>
      </c>
      <c r="H212">
        <v>86.487020514736244</v>
      </c>
      <c r="I212">
        <v>80.031340216670117</v>
      </c>
      <c r="J212">
        <v>62.7169570129047</v>
      </c>
      <c r="K212">
        <v>55.907108230111454</v>
      </c>
      <c r="L212">
        <v>40.184011960257763</v>
      </c>
    </row>
    <row r="213" spans="1:12" x14ac:dyDescent="0.25">
      <c r="A213">
        <v>67.852616796643062</v>
      </c>
      <c r="B213">
        <v>48.94437417782774</v>
      </c>
      <c r="C213">
        <v>72.272425458832913</v>
      </c>
      <c r="D213">
        <v>87.155834390536953</v>
      </c>
      <c r="E213">
        <v>73.574709611874923</v>
      </c>
      <c r="F213">
        <v>72.550646610328002</v>
      </c>
      <c r="G213">
        <v>80.682877280380325</v>
      </c>
      <c r="H213">
        <v>79.085356599294428</v>
      </c>
      <c r="I213">
        <v>73.577362709929716</v>
      </c>
      <c r="J213">
        <v>70.203249466523914</v>
      </c>
      <c r="K213">
        <v>63.352885374743899</v>
      </c>
      <c r="L213">
        <v>41.433754641470067</v>
      </c>
    </row>
    <row r="214" spans="1:12" x14ac:dyDescent="0.25">
      <c r="A214">
        <v>76.640331222060624</v>
      </c>
      <c r="B214">
        <v>66.272714750173336</v>
      </c>
      <c r="C214">
        <v>74.22756023198535</v>
      </c>
      <c r="D214">
        <v>90.524564125450325</v>
      </c>
      <c r="E214">
        <v>79.787606176349286</v>
      </c>
      <c r="F214">
        <v>97.615668111759817</v>
      </c>
      <c r="G214">
        <v>97.828816363352175</v>
      </c>
      <c r="H214">
        <v>93.556084867076891</v>
      </c>
      <c r="I214">
        <v>96.515272437293646</v>
      </c>
      <c r="J214">
        <v>83.561350176221694</v>
      </c>
      <c r="K214">
        <v>73.289169057066815</v>
      </c>
      <c r="L214">
        <v>58.671889376382509</v>
      </c>
    </row>
    <row r="215" spans="1:12" x14ac:dyDescent="0.25">
      <c r="A215">
        <v>70.17059580244819</v>
      </c>
      <c r="B215">
        <v>67.690866973655034</v>
      </c>
      <c r="C215">
        <v>77.77569448230949</v>
      </c>
      <c r="D215">
        <v>84.897792824874614</v>
      </c>
      <c r="E215">
        <v>84.75301062826226</v>
      </c>
      <c r="F215">
        <v>100.01612352782864</v>
      </c>
      <c r="G215">
        <v>101.00200762213382</v>
      </c>
      <c r="H215">
        <v>97.905257440383977</v>
      </c>
      <c r="I215">
        <v>100.5634319776418</v>
      </c>
      <c r="J215">
        <v>89.174346644885034</v>
      </c>
      <c r="K215">
        <v>77.970395632293432</v>
      </c>
      <c r="L215">
        <v>68.577386278511952</v>
      </c>
    </row>
    <row r="216" spans="1:12" x14ac:dyDescent="0.25">
      <c r="A216">
        <v>67.49578873701364</v>
      </c>
      <c r="B216">
        <v>67.918291781327497</v>
      </c>
      <c r="C216">
        <v>70.704590587841039</v>
      </c>
      <c r="D216">
        <v>80.487766544404366</v>
      </c>
      <c r="E216">
        <v>79.106739032764267</v>
      </c>
      <c r="F216">
        <v>93.675834554173662</v>
      </c>
      <c r="G216">
        <v>88.974029965841154</v>
      </c>
      <c r="H216">
        <v>85.30837193380718</v>
      </c>
      <c r="I216">
        <v>79.822342508637192</v>
      </c>
      <c r="J216">
        <v>66.098954243767878</v>
      </c>
      <c r="K216">
        <v>71.70196681926987</v>
      </c>
      <c r="L216">
        <v>39.467202264923486</v>
      </c>
    </row>
    <row r="217" spans="1:12" x14ac:dyDescent="0.25">
      <c r="A217">
        <v>71.028411867356652</v>
      </c>
      <c r="B217">
        <v>57.435621254388586</v>
      </c>
      <c r="C217">
        <v>75.253878326561718</v>
      </c>
      <c r="D217">
        <v>80.320860012534752</v>
      </c>
      <c r="E217">
        <v>83.504452315878211</v>
      </c>
      <c r="F217">
        <v>100.9190827989779</v>
      </c>
      <c r="G217">
        <v>101.10850191167238</v>
      </c>
      <c r="H217">
        <v>94.548054171738642</v>
      </c>
      <c r="I217">
        <v>82.456547017492511</v>
      </c>
      <c r="J217">
        <v>87.31934494582805</v>
      </c>
      <c r="K217">
        <v>70.220414901430459</v>
      </c>
      <c r="L217">
        <v>56.839052325168211</v>
      </c>
    </row>
    <row r="218" spans="1:12" x14ac:dyDescent="0.25">
      <c r="A218">
        <v>68.718685627343888</v>
      </c>
      <c r="B218">
        <v>65.322767962379217</v>
      </c>
      <c r="C218">
        <v>74.373487117728644</v>
      </c>
      <c r="D218">
        <v>75.627807103066885</v>
      </c>
      <c r="E218">
        <v>81.679073064006403</v>
      </c>
      <c r="F218">
        <v>92.540915525153395</v>
      </c>
      <c r="G218">
        <v>98.197570007234447</v>
      </c>
      <c r="H218">
        <v>96.874482796427628</v>
      </c>
      <c r="I218">
        <v>104.56552253204343</v>
      </c>
      <c r="J218">
        <v>83.594068564885816</v>
      </c>
      <c r="K218">
        <v>87.184829082705946</v>
      </c>
      <c r="L218">
        <v>57.857506466852016</v>
      </c>
    </row>
    <row r="219" spans="1:12" x14ac:dyDescent="0.25">
      <c r="A219">
        <v>65.744942486234805</v>
      </c>
      <c r="B219">
        <v>61.190119773974565</v>
      </c>
      <c r="C219">
        <v>59.96506508326744</v>
      </c>
      <c r="D219">
        <v>72.974679640580419</v>
      </c>
      <c r="E219">
        <v>72.560226412846504</v>
      </c>
      <c r="F219">
        <v>71.55572227887501</v>
      </c>
      <c r="G219">
        <v>74.069407578254157</v>
      </c>
      <c r="H219">
        <v>64.949533938334397</v>
      </c>
      <c r="I219">
        <v>65.707798650824031</v>
      </c>
      <c r="J219">
        <v>49.673485390311093</v>
      </c>
      <c r="K219">
        <v>51.805091322722426</v>
      </c>
      <c r="L219">
        <v>30.013911943935128</v>
      </c>
    </row>
    <row r="220" spans="1:12" x14ac:dyDescent="0.25">
      <c r="A220">
        <v>72.359354066046052</v>
      </c>
      <c r="B220">
        <v>59.679894104009755</v>
      </c>
      <c r="C220">
        <v>73.549319526874427</v>
      </c>
      <c r="D220">
        <v>86.197726123030421</v>
      </c>
      <c r="E220">
        <v>81.557966278420807</v>
      </c>
      <c r="F220">
        <v>95.391532148728189</v>
      </c>
      <c r="G220">
        <v>97.460332784623901</v>
      </c>
      <c r="H220">
        <v>91.638574230313509</v>
      </c>
      <c r="I220">
        <v>85.449499725580722</v>
      </c>
      <c r="J220">
        <v>59.227126315300509</v>
      </c>
      <c r="K220">
        <v>67.781055072538123</v>
      </c>
      <c r="L220">
        <v>44.701860037366366</v>
      </c>
    </row>
    <row r="221" spans="1:12" x14ac:dyDescent="0.25">
      <c r="A221">
        <v>79.764365762452428</v>
      </c>
      <c r="B221">
        <v>64.17346634640316</v>
      </c>
      <c r="C221">
        <v>71.321289928219642</v>
      </c>
      <c r="D221">
        <v>82.024749823867225</v>
      </c>
      <c r="E221">
        <v>86.427768611225886</v>
      </c>
      <c r="F221">
        <v>106.6041632182761</v>
      </c>
      <c r="G221">
        <v>102.99493678041291</v>
      </c>
      <c r="H221">
        <v>100.37310682893904</v>
      </c>
      <c r="I221">
        <v>96.087492709920724</v>
      </c>
      <c r="J221">
        <v>84.460693375305055</v>
      </c>
      <c r="K221">
        <v>70.371440070047015</v>
      </c>
      <c r="L221">
        <v>61.857707845309704</v>
      </c>
    </row>
    <row r="222" spans="1:12" x14ac:dyDescent="0.25">
      <c r="A222">
        <v>61.549563962016997</v>
      </c>
      <c r="B222">
        <v>57.054236170298346</v>
      </c>
      <c r="C222">
        <v>71.652189437981249</v>
      </c>
      <c r="D222">
        <v>67.898597509460743</v>
      </c>
      <c r="E222">
        <v>61.744797898144235</v>
      </c>
      <c r="F222">
        <v>77.729031428763108</v>
      </c>
      <c r="G222">
        <v>73.878612529547226</v>
      </c>
      <c r="H222">
        <v>70.799178945497616</v>
      </c>
      <c r="I222">
        <v>68.957875570330756</v>
      </c>
      <c r="J222">
        <v>58.352463504749878</v>
      </c>
      <c r="K222">
        <v>51.00281379521784</v>
      </c>
      <c r="L222">
        <v>40.660715357722999</v>
      </c>
    </row>
    <row r="223" spans="1:12" x14ac:dyDescent="0.25">
      <c r="A223">
        <v>76.182003697402038</v>
      </c>
      <c r="B223">
        <v>65.925124998755535</v>
      </c>
      <c r="C223">
        <v>74.233744103532629</v>
      </c>
      <c r="D223">
        <v>82.596233918303199</v>
      </c>
      <c r="E223">
        <v>81.108332738027613</v>
      </c>
      <c r="F223">
        <v>104.95399689565684</v>
      </c>
      <c r="G223">
        <v>104.87596548913494</v>
      </c>
      <c r="H223">
        <v>105.44682087587675</v>
      </c>
      <c r="I223">
        <v>104.79710347866748</v>
      </c>
      <c r="J223">
        <v>89.75392043974162</v>
      </c>
      <c r="K223">
        <v>83.390239243603574</v>
      </c>
      <c r="L223">
        <v>68.506665662195829</v>
      </c>
    </row>
    <row r="224" spans="1:12" x14ac:dyDescent="0.25">
      <c r="A224">
        <v>82.273348041892831</v>
      </c>
      <c r="B224">
        <v>64.762292600376156</v>
      </c>
      <c r="C224">
        <v>74.258354205964281</v>
      </c>
      <c r="D224">
        <v>81.013221760529063</v>
      </c>
      <c r="E224">
        <v>85.269947383841057</v>
      </c>
      <c r="F224">
        <v>92.381408596453042</v>
      </c>
      <c r="G224">
        <v>99.674547311501712</v>
      </c>
      <c r="H224">
        <v>94.511984277023146</v>
      </c>
      <c r="I224">
        <v>88.897904569642648</v>
      </c>
      <c r="J224">
        <v>82.994651698002585</v>
      </c>
      <c r="K224">
        <v>71.253117301866723</v>
      </c>
      <c r="L224">
        <v>54.014629449089838</v>
      </c>
    </row>
    <row r="225" spans="1:12" x14ac:dyDescent="0.25">
      <c r="A225">
        <v>77.035747082845489</v>
      </c>
      <c r="B225">
        <v>69.654551645624196</v>
      </c>
      <c r="C225">
        <v>87.878053004187549</v>
      </c>
      <c r="D225">
        <v>99.299096308959292</v>
      </c>
      <c r="E225">
        <v>89.960417059489259</v>
      </c>
      <c r="F225">
        <v>122.63493700343135</v>
      </c>
      <c r="G225">
        <v>108.65581852156264</v>
      </c>
      <c r="H225">
        <v>112.79292980801097</v>
      </c>
      <c r="I225">
        <v>108.62616471813817</v>
      </c>
      <c r="J225">
        <v>98.950562552386174</v>
      </c>
      <c r="K225">
        <v>94.203942534477932</v>
      </c>
      <c r="L225">
        <v>71.292643168459222</v>
      </c>
    </row>
    <row r="226" spans="1:12" x14ac:dyDescent="0.25">
      <c r="A226">
        <v>76.221483026694855</v>
      </c>
      <c r="B226">
        <v>62.782369682144527</v>
      </c>
      <c r="C226">
        <v>82.838694900744827</v>
      </c>
      <c r="D226">
        <v>88.39009545649462</v>
      </c>
      <c r="E226">
        <v>86.894305304043272</v>
      </c>
      <c r="F226">
        <v>96.864108732648162</v>
      </c>
      <c r="G226">
        <v>98.615654078042368</v>
      </c>
      <c r="H226">
        <v>91.511450368072317</v>
      </c>
      <c r="I226">
        <v>90.227614167626413</v>
      </c>
      <c r="J226">
        <v>79.594642271473347</v>
      </c>
      <c r="K226">
        <v>74.088091924081269</v>
      </c>
      <c r="L226">
        <v>45.899732839601448</v>
      </c>
    </row>
    <row r="227" spans="1:12" x14ac:dyDescent="0.25">
      <c r="A227">
        <v>74.537531515554932</v>
      </c>
      <c r="B227">
        <v>62.42014118367117</v>
      </c>
      <c r="C227">
        <v>79.562566164110834</v>
      </c>
      <c r="D227">
        <v>90.767706128062656</v>
      </c>
      <c r="E227">
        <v>88.1411450813236</v>
      </c>
      <c r="F227">
        <v>101.5279652234499</v>
      </c>
      <c r="G227">
        <v>103.59629338041866</v>
      </c>
      <c r="H227">
        <v>94.708785865606202</v>
      </c>
      <c r="I227">
        <v>103.914953110385</v>
      </c>
      <c r="J227">
        <v>97.087078270170124</v>
      </c>
      <c r="K227">
        <v>94.439098697016306</v>
      </c>
      <c r="L227">
        <v>70.221740705969609</v>
      </c>
    </row>
    <row r="228" spans="1:12" x14ac:dyDescent="0.25">
      <c r="A228">
        <v>75.2948383620882</v>
      </c>
      <c r="B228">
        <v>75.287759318569144</v>
      </c>
      <c r="C228">
        <v>79.391231761068099</v>
      </c>
      <c r="D228">
        <v>87.598008578057602</v>
      </c>
      <c r="E228">
        <v>94.756068714688951</v>
      </c>
      <c r="F228">
        <v>115.36268770653803</v>
      </c>
      <c r="G228">
        <v>111.35313974331305</v>
      </c>
      <c r="H228">
        <v>114.09154975262706</v>
      </c>
      <c r="I228">
        <v>120.16078472798768</v>
      </c>
      <c r="J228">
        <v>112.43107488964698</v>
      </c>
      <c r="K228">
        <v>95.071641696867559</v>
      </c>
      <c r="L228">
        <v>78.418339966108093</v>
      </c>
    </row>
    <row r="229" spans="1:12" x14ac:dyDescent="0.25">
      <c r="A229">
        <v>70.183719381153651</v>
      </c>
      <c r="B229">
        <v>64.548384083653602</v>
      </c>
      <c r="C229">
        <v>75.726316489673181</v>
      </c>
      <c r="D229">
        <v>89.865204840344077</v>
      </c>
      <c r="E229">
        <v>82.534687404210985</v>
      </c>
      <c r="F229">
        <v>105.09681007512671</v>
      </c>
      <c r="G229">
        <v>96.210818343246103</v>
      </c>
      <c r="H229">
        <v>98.512705129246541</v>
      </c>
      <c r="I229">
        <v>95.103570838192681</v>
      </c>
      <c r="J229">
        <v>85.161352513649717</v>
      </c>
      <c r="K229">
        <v>78.942982523159486</v>
      </c>
      <c r="L229">
        <v>58.561267413659053</v>
      </c>
    </row>
    <row r="230" spans="1:12" x14ac:dyDescent="0.25">
      <c r="A230">
        <v>77.101145533900208</v>
      </c>
      <c r="B230">
        <v>58.170214832213126</v>
      </c>
      <c r="C230">
        <v>67.020842595825115</v>
      </c>
      <c r="D230">
        <v>74.614880434753402</v>
      </c>
      <c r="E230">
        <v>73.932173006918561</v>
      </c>
      <c r="F230">
        <v>82.674346945476387</v>
      </c>
      <c r="G230">
        <v>82.948386716955099</v>
      </c>
      <c r="H230">
        <v>88.8300597572877</v>
      </c>
      <c r="I230">
        <v>78.351222032194869</v>
      </c>
      <c r="J230">
        <v>73.885815514394594</v>
      </c>
      <c r="K230">
        <v>63.18587092910581</v>
      </c>
      <c r="L230">
        <v>38.645177085511421</v>
      </c>
    </row>
    <row r="231" spans="1:12" x14ac:dyDescent="0.25">
      <c r="A231">
        <v>63.668993824248133</v>
      </c>
      <c r="B231">
        <v>59.096703117157389</v>
      </c>
      <c r="C231">
        <v>77.650618380994203</v>
      </c>
      <c r="D231">
        <v>83.730386923765082</v>
      </c>
      <c r="E231">
        <v>75.985520321852249</v>
      </c>
      <c r="F231">
        <v>88.730672669829588</v>
      </c>
      <c r="G231">
        <v>93.049974558272496</v>
      </c>
      <c r="H231">
        <v>90.031078159551996</v>
      </c>
      <c r="I231">
        <v>87.818155756040682</v>
      </c>
      <c r="J231">
        <v>78.478028683184988</v>
      </c>
      <c r="K231">
        <v>75.649089063047015</v>
      </c>
      <c r="L231">
        <v>59.755662480840293</v>
      </c>
    </row>
    <row r="232" spans="1:12" x14ac:dyDescent="0.25">
      <c r="A232">
        <v>68.925540168623115</v>
      </c>
      <c r="B232">
        <v>61.732197628447331</v>
      </c>
      <c r="C232">
        <v>71.727697156198957</v>
      </c>
      <c r="D232">
        <v>85.435837384170853</v>
      </c>
      <c r="E232">
        <v>75.158404875131851</v>
      </c>
      <c r="F232">
        <v>95.489213909055792</v>
      </c>
      <c r="G232">
        <v>92.147041982383925</v>
      </c>
      <c r="H232">
        <v>94.202627791662735</v>
      </c>
      <c r="I232">
        <v>87.172123822430635</v>
      </c>
      <c r="J232">
        <v>71.443814571725781</v>
      </c>
      <c r="K232">
        <v>69.60863697119197</v>
      </c>
      <c r="L232">
        <v>50.485740644308763</v>
      </c>
    </row>
    <row r="233" spans="1:12" x14ac:dyDescent="0.25">
      <c r="A233">
        <v>74.973610924033977</v>
      </c>
      <c r="B233">
        <v>53.174991888121539</v>
      </c>
      <c r="C233">
        <v>62.705867281241567</v>
      </c>
      <c r="D233">
        <v>71.912405221004079</v>
      </c>
      <c r="E233">
        <v>73.504818444933605</v>
      </c>
      <c r="F233">
        <v>77.25082690877916</v>
      </c>
      <c r="G233">
        <v>80.370748211547706</v>
      </c>
      <c r="H233">
        <v>67.143220338116492</v>
      </c>
      <c r="I233">
        <v>65.1886946763276</v>
      </c>
      <c r="J233">
        <v>59.520477532438733</v>
      </c>
      <c r="K233">
        <v>52.269561711452255</v>
      </c>
      <c r="L233">
        <v>46.43663046904792</v>
      </c>
    </row>
    <row r="234" spans="1:12" x14ac:dyDescent="0.25">
      <c r="A234">
        <v>69.317648262840606</v>
      </c>
      <c r="B234">
        <v>64.322518118274431</v>
      </c>
      <c r="C234">
        <v>83.266560213500398</v>
      </c>
      <c r="D234">
        <v>87.453187408296102</v>
      </c>
      <c r="E234">
        <v>95.13581759506539</v>
      </c>
      <c r="F234">
        <v>106.54833042442806</v>
      </c>
      <c r="G234">
        <v>108.15422210065877</v>
      </c>
      <c r="H234">
        <v>110.43225146101636</v>
      </c>
      <c r="I234">
        <v>112.14739838863689</v>
      </c>
      <c r="J234">
        <v>99.636203589764889</v>
      </c>
      <c r="K234">
        <v>93.301258801376918</v>
      </c>
      <c r="L234">
        <v>81.367565263149089</v>
      </c>
    </row>
    <row r="235" spans="1:12" x14ac:dyDescent="0.25">
      <c r="A235">
        <v>70.083323712901887</v>
      </c>
      <c r="B235">
        <v>59.821695671389634</v>
      </c>
      <c r="C235">
        <v>75.916291057190435</v>
      </c>
      <c r="D235">
        <v>80.715093223421619</v>
      </c>
      <c r="E235">
        <v>73.909526620406453</v>
      </c>
      <c r="F235">
        <v>86.474955084419022</v>
      </c>
      <c r="G235">
        <v>96.932438673136517</v>
      </c>
      <c r="H235">
        <v>95.953779037015892</v>
      </c>
      <c r="I235">
        <v>84.157508104611864</v>
      </c>
      <c r="J235">
        <v>78.110047266988204</v>
      </c>
      <c r="K235">
        <v>82.069653408988728</v>
      </c>
      <c r="L235">
        <v>55.943571866333421</v>
      </c>
    </row>
    <row r="236" spans="1:12" x14ac:dyDescent="0.25">
      <c r="A236">
        <v>74.389556717147926</v>
      </c>
      <c r="B236">
        <v>59.12134619888306</v>
      </c>
      <c r="C236">
        <v>69.413778405671479</v>
      </c>
      <c r="D236">
        <v>78.563896114771538</v>
      </c>
      <c r="E236">
        <v>79.437030105638101</v>
      </c>
      <c r="F236">
        <v>95.731306404193887</v>
      </c>
      <c r="G236">
        <v>89.522843180640308</v>
      </c>
      <c r="H236">
        <v>89.933760326756129</v>
      </c>
      <c r="I236">
        <v>87.835096443026288</v>
      </c>
      <c r="J236">
        <v>81.689840066762144</v>
      </c>
      <c r="K236">
        <v>74.944190656600739</v>
      </c>
      <c r="L236">
        <v>59.761681623484868</v>
      </c>
    </row>
    <row r="237" spans="1:12" x14ac:dyDescent="0.25">
      <c r="A237">
        <v>75.388184352456875</v>
      </c>
      <c r="B237">
        <v>63.36965530323635</v>
      </c>
      <c r="C237">
        <v>80.065235942544817</v>
      </c>
      <c r="D237">
        <v>80.482634186921644</v>
      </c>
      <c r="E237">
        <v>84.840795179107346</v>
      </c>
      <c r="F237">
        <v>96.657052565694272</v>
      </c>
      <c r="G237">
        <v>108.5991962571196</v>
      </c>
      <c r="H237">
        <v>109.93415358356017</v>
      </c>
      <c r="I237">
        <v>111.14219633281172</v>
      </c>
      <c r="J237">
        <v>95.076566201196215</v>
      </c>
      <c r="K237">
        <v>98.113408300381053</v>
      </c>
      <c r="L237">
        <v>75.762412563764002</v>
      </c>
    </row>
    <row r="238" spans="1:12" x14ac:dyDescent="0.25">
      <c r="A238">
        <v>76.059424994350593</v>
      </c>
      <c r="B238">
        <v>64.124156872906951</v>
      </c>
      <c r="C238">
        <v>90.242697891894679</v>
      </c>
      <c r="D238">
        <v>87.666452365611462</v>
      </c>
      <c r="E238">
        <v>89.352668790015585</v>
      </c>
      <c r="F238">
        <v>113.45857010982958</v>
      </c>
      <c r="G238">
        <v>109.43161902789303</v>
      </c>
      <c r="H238">
        <v>117.60668790980837</v>
      </c>
      <c r="I238">
        <v>114.99929053093787</v>
      </c>
      <c r="J238">
        <v>98.383790008194154</v>
      </c>
      <c r="K238">
        <v>97.944396668869501</v>
      </c>
      <c r="L238">
        <v>73.502320353846471</v>
      </c>
    </row>
    <row r="239" spans="1:12" x14ac:dyDescent="0.25">
      <c r="A239">
        <v>67.813855857532587</v>
      </c>
      <c r="B239">
        <v>65.386265114025079</v>
      </c>
      <c r="C239">
        <v>81.007710434368732</v>
      </c>
      <c r="D239">
        <v>89.403159366055945</v>
      </c>
      <c r="E239">
        <v>84.64613483672052</v>
      </c>
      <c r="F239">
        <v>98.498994659027886</v>
      </c>
      <c r="G239">
        <v>103.43182881640949</v>
      </c>
      <c r="H239">
        <v>99.556825089307594</v>
      </c>
      <c r="I239">
        <v>105.17534112606019</v>
      </c>
      <c r="J239">
        <v>81.3507066713277</v>
      </c>
      <c r="K239">
        <v>81.79790785563614</v>
      </c>
      <c r="L239">
        <v>56.709163472778812</v>
      </c>
    </row>
    <row r="240" spans="1:12" x14ac:dyDescent="0.25">
      <c r="A240">
        <v>69.417966685791427</v>
      </c>
      <c r="B240">
        <v>63.203607583724299</v>
      </c>
      <c r="C240">
        <v>79.537030028202636</v>
      </c>
      <c r="D240">
        <v>94.93781804914758</v>
      </c>
      <c r="E240">
        <v>90.779883020966651</v>
      </c>
      <c r="F240">
        <v>107.0626546073121</v>
      </c>
      <c r="G240">
        <v>110.5795919543399</v>
      </c>
      <c r="H240">
        <v>120.79793783198564</v>
      </c>
      <c r="I240">
        <v>106.46134941334822</v>
      </c>
      <c r="J240">
        <v>101.73598922374769</v>
      </c>
      <c r="K240">
        <v>98.333979240319707</v>
      </c>
      <c r="L240">
        <v>75.493846806453718</v>
      </c>
    </row>
    <row r="241" spans="1:12" x14ac:dyDescent="0.25">
      <c r="A241">
        <v>70.059823719475219</v>
      </c>
      <c r="B241">
        <v>73.17069949667939</v>
      </c>
      <c r="C241">
        <v>78.32474430718743</v>
      </c>
      <c r="D241">
        <v>98.868437994954519</v>
      </c>
      <c r="E241">
        <v>91.836463267487517</v>
      </c>
      <c r="F241">
        <v>113.75970589604739</v>
      </c>
      <c r="G241">
        <v>112.43578465130979</v>
      </c>
      <c r="H241">
        <v>121.63867916774657</v>
      </c>
      <c r="I241">
        <v>117.01909473199608</v>
      </c>
      <c r="J241">
        <v>110.39199859569722</v>
      </c>
      <c r="K241">
        <v>106.98043310253904</v>
      </c>
      <c r="L241">
        <v>75.737669182542263</v>
      </c>
    </row>
    <row r="242" spans="1:12" x14ac:dyDescent="0.25">
      <c r="A242">
        <v>75.989597742718686</v>
      </c>
      <c r="B242">
        <v>62.023988708070064</v>
      </c>
      <c r="C242">
        <v>65.651618039375293</v>
      </c>
      <c r="D242">
        <v>81.41202250468001</v>
      </c>
      <c r="E242">
        <v>81.4234700240347</v>
      </c>
      <c r="F242">
        <v>86.234799989799299</v>
      </c>
      <c r="G242">
        <v>94.432123697214209</v>
      </c>
      <c r="H242">
        <v>86.1117572482067</v>
      </c>
      <c r="I242">
        <v>87.036234387254424</v>
      </c>
      <c r="J242">
        <v>74.179115680725204</v>
      </c>
      <c r="K242">
        <v>60.855660995612013</v>
      </c>
      <c r="L242">
        <v>56.600607466824329</v>
      </c>
    </row>
    <row r="243" spans="1:12" x14ac:dyDescent="0.25">
      <c r="A243">
        <v>76.01347544939506</v>
      </c>
      <c r="B243">
        <v>66.944701217874808</v>
      </c>
      <c r="C243">
        <v>73.195912730352617</v>
      </c>
      <c r="D243">
        <v>84.134412060477018</v>
      </c>
      <c r="E243">
        <v>93.941146112639558</v>
      </c>
      <c r="F243">
        <v>97.27113231593404</v>
      </c>
      <c r="G243">
        <v>106.10693691068229</v>
      </c>
      <c r="H243">
        <v>98.898120170575737</v>
      </c>
      <c r="I243">
        <v>100.26795497557785</v>
      </c>
      <c r="J243">
        <v>83.651228071629674</v>
      </c>
      <c r="K243">
        <v>80.151414281552135</v>
      </c>
      <c r="L243">
        <v>58.924234726103833</v>
      </c>
    </row>
    <row r="244" spans="1:12" x14ac:dyDescent="0.25">
      <c r="A244">
        <v>72.712769728627535</v>
      </c>
      <c r="B244">
        <v>68.044518656987492</v>
      </c>
      <c r="C244">
        <v>79.446557428258743</v>
      </c>
      <c r="D244">
        <v>90.786967852973419</v>
      </c>
      <c r="E244">
        <v>89.978146379736984</v>
      </c>
      <c r="F244">
        <v>100.55579823296159</v>
      </c>
      <c r="G244">
        <v>104.066416894886</v>
      </c>
      <c r="H244">
        <v>109.22325067191892</v>
      </c>
      <c r="I244">
        <v>110.47220294070519</v>
      </c>
      <c r="J244">
        <v>94.665883759153061</v>
      </c>
      <c r="K244">
        <v>78.992264696878379</v>
      </c>
      <c r="L244">
        <v>63.261520375466333</v>
      </c>
    </row>
    <row r="245" spans="1:12" x14ac:dyDescent="0.25">
      <c r="A245">
        <v>60.83504191429126</v>
      </c>
      <c r="B245">
        <v>69.077520467190439</v>
      </c>
      <c r="C245">
        <v>64.594760891409379</v>
      </c>
      <c r="D245">
        <v>79.994082482542026</v>
      </c>
      <c r="E245">
        <v>79.51631475320076</v>
      </c>
      <c r="F245">
        <v>78.5889273626766</v>
      </c>
      <c r="G245">
        <v>82.192930575374476</v>
      </c>
      <c r="H245">
        <v>71.438101078934636</v>
      </c>
      <c r="I245">
        <v>67.575433744922094</v>
      </c>
      <c r="J245">
        <v>62.214043974817756</v>
      </c>
      <c r="K245">
        <v>55.414361068638392</v>
      </c>
      <c r="L245">
        <v>42.239965577024265</v>
      </c>
    </row>
    <row r="246" spans="1:12" x14ac:dyDescent="0.25">
      <c r="A246">
        <v>71.526169263570722</v>
      </c>
      <c r="B246">
        <v>69.467353659917492</v>
      </c>
      <c r="C246">
        <v>69.887985106656998</v>
      </c>
      <c r="D246">
        <v>77.842068962162429</v>
      </c>
      <c r="E246">
        <v>79.902684717173443</v>
      </c>
      <c r="F246">
        <v>89.816234334365532</v>
      </c>
      <c r="G246">
        <v>105.46658430316781</v>
      </c>
      <c r="H246">
        <v>93.105303263666471</v>
      </c>
      <c r="I246">
        <v>87.566094546106257</v>
      </c>
      <c r="J246">
        <v>80.45977843307071</v>
      </c>
      <c r="K246">
        <v>76.181088024190188</v>
      </c>
      <c r="L246">
        <v>54.235737332578573</v>
      </c>
    </row>
    <row r="247" spans="1:12" x14ac:dyDescent="0.25">
      <c r="A247">
        <v>68.785187953058283</v>
      </c>
      <c r="B247">
        <v>57.458177144782326</v>
      </c>
      <c r="C247">
        <v>79.537398495666096</v>
      </c>
      <c r="D247">
        <v>92.173156306788343</v>
      </c>
      <c r="E247">
        <v>83.516127240503138</v>
      </c>
      <c r="F247">
        <v>100.139578103202</v>
      </c>
      <c r="G247">
        <v>98.771974626747237</v>
      </c>
      <c r="H247">
        <v>105.09458400148337</v>
      </c>
      <c r="I247">
        <v>103.17837829561286</v>
      </c>
      <c r="J247">
        <v>90.779746008645958</v>
      </c>
      <c r="K247">
        <v>91.06908675871351</v>
      </c>
      <c r="L247">
        <v>69.869731690211822</v>
      </c>
    </row>
    <row r="248" spans="1:12" x14ac:dyDescent="0.25">
      <c r="A248">
        <v>70.957794956947495</v>
      </c>
      <c r="B248">
        <v>58.878119264618988</v>
      </c>
      <c r="C248">
        <v>89.732895912757499</v>
      </c>
      <c r="D248">
        <v>85.647990619788928</v>
      </c>
      <c r="E248">
        <v>81.658626401900037</v>
      </c>
      <c r="F248">
        <v>100.89315910408469</v>
      </c>
      <c r="G248">
        <v>99.965854467696758</v>
      </c>
      <c r="H248">
        <v>101.60362082892262</v>
      </c>
      <c r="I248">
        <v>99.236968418433889</v>
      </c>
      <c r="J248">
        <v>78.410621068030565</v>
      </c>
      <c r="K248">
        <v>83.311930642048509</v>
      </c>
      <c r="L248">
        <v>63.917014778914513</v>
      </c>
    </row>
    <row r="249" spans="1:12" x14ac:dyDescent="0.25">
      <c r="A249">
        <v>68.087025050462813</v>
      </c>
      <c r="B249">
        <v>62.68858740720956</v>
      </c>
      <c r="C249">
        <v>74.001587127975398</v>
      </c>
      <c r="D249">
        <v>75.889240529540288</v>
      </c>
      <c r="E249">
        <v>71.879613677655968</v>
      </c>
      <c r="F249">
        <v>86.848491921817924</v>
      </c>
      <c r="G249">
        <v>93.59335289766301</v>
      </c>
      <c r="H249">
        <v>88.23097902935298</v>
      </c>
      <c r="I249">
        <v>85.942441660110077</v>
      </c>
      <c r="J249">
        <v>67.243610419607847</v>
      </c>
      <c r="K249">
        <v>69.758297522945526</v>
      </c>
      <c r="L249">
        <v>42.225682433259379</v>
      </c>
    </row>
    <row r="250" spans="1:12" x14ac:dyDescent="0.25">
      <c r="A250">
        <v>77.585222150945839</v>
      </c>
      <c r="B250">
        <v>63.839855292304144</v>
      </c>
      <c r="C250">
        <v>74.915536540968077</v>
      </c>
      <c r="D250">
        <v>97.535054260466296</v>
      </c>
      <c r="E250">
        <v>86.056728534497637</v>
      </c>
      <c r="F250">
        <v>104.37466008612138</v>
      </c>
      <c r="G250">
        <v>104.38697227554619</v>
      </c>
      <c r="H250">
        <v>94.116633839621414</v>
      </c>
      <c r="I250">
        <v>104.21711985933416</v>
      </c>
      <c r="J250">
        <v>86.28459707719928</v>
      </c>
      <c r="K250">
        <v>80.969229514057361</v>
      </c>
      <c r="L250">
        <v>53.575304827247159</v>
      </c>
    </row>
    <row r="251" spans="1:12" x14ac:dyDescent="0.25">
      <c r="A251">
        <v>69.444861545265439</v>
      </c>
      <c r="B251">
        <v>64.231683008146661</v>
      </c>
      <c r="C251">
        <v>77.401451232218577</v>
      </c>
      <c r="D251">
        <v>72.597356308412245</v>
      </c>
      <c r="E251">
        <v>76.43639885721268</v>
      </c>
      <c r="F251">
        <v>90.799261175908839</v>
      </c>
      <c r="G251">
        <v>84.971234190266003</v>
      </c>
      <c r="H251">
        <v>81.5837968173783</v>
      </c>
      <c r="I251">
        <v>83.723033109799445</v>
      </c>
      <c r="J251">
        <v>64.467827285569214</v>
      </c>
      <c r="K251">
        <v>54.758505062946448</v>
      </c>
      <c r="L251">
        <v>40.745370638891188</v>
      </c>
    </row>
    <row r="252" spans="1:12" x14ac:dyDescent="0.25">
      <c r="A252">
        <v>76.94774751004995</v>
      </c>
      <c r="B252">
        <v>58.142792222384898</v>
      </c>
      <c r="C252">
        <v>75.458396301520125</v>
      </c>
      <c r="D252">
        <v>80.766469812535803</v>
      </c>
      <c r="E252">
        <v>86.648889307626618</v>
      </c>
      <c r="F252">
        <v>96.753250584466969</v>
      </c>
      <c r="G252">
        <v>88.648618558042287</v>
      </c>
      <c r="H252">
        <v>93.541753548639534</v>
      </c>
      <c r="I252">
        <v>94.536892089819943</v>
      </c>
      <c r="J252">
        <v>80.365223959590764</v>
      </c>
      <c r="K252">
        <v>72.356115976246073</v>
      </c>
      <c r="L252">
        <v>53.010472561726807</v>
      </c>
    </row>
    <row r="253" spans="1:12" x14ac:dyDescent="0.25">
      <c r="A253">
        <v>71.309720449822265</v>
      </c>
      <c r="B253">
        <v>65.974779491594347</v>
      </c>
      <c r="C253">
        <v>71.827006357979727</v>
      </c>
      <c r="D253">
        <v>82.250430554323799</v>
      </c>
      <c r="E253">
        <v>77.866906937588908</v>
      </c>
      <c r="F253">
        <v>93.586969692408601</v>
      </c>
      <c r="G253">
        <v>103.35724348881784</v>
      </c>
      <c r="H253">
        <v>95.059538329598638</v>
      </c>
      <c r="I253">
        <v>93.016527555216015</v>
      </c>
      <c r="J253">
        <v>84.722326024594807</v>
      </c>
      <c r="K253">
        <v>76.956103152245973</v>
      </c>
      <c r="L253">
        <v>54.723958732119151</v>
      </c>
    </row>
    <row r="254" spans="1:12" x14ac:dyDescent="0.25">
      <c r="A254">
        <v>85.220264075217159</v>
      </c>
      <c r="B254">
        <v>58.475543892124811</v>
      </c>
      <c r="C254">
        <v>82.619831923083197</v>
      </c>
      <c r="D254">
        <v>88.564837945954011</v>
      </c>
      <c r="E254">
        <v>93.149543839369187</v>
      </c>
      <c r="F254">
        <v>102.85108694817944</v>
      </c>
      <c r="G254">
        <v>106.84044269172209</v>
      </c>
      <c r="H254">
        <v>110.67674130723888</v>
      </c>
      <c r="I254">
        <v>105.19606565597627</v>
      </c>
      <c r="J254">
        <v>89.932209425672411</v>
      </c>
      <c r="K254">
        <v>93.191371436099075</v>
      </c>
      <c r="L254">
        <v>66.111980905270315</v>
      </c>
    </row>
    <row r="255" spans="1:12" x14ac:dyDescent="0.25">
      <c r="A255">
        <v>67.211426613417515</v>
      </c>
      <c r="B255">
        <v>58.965015877816072</v>
      </c>
      <c r="C255">
        <v>66.82258160919956</v>
      </c>
      <c r="D255">
        <v>80.342052056239169</v>
      </c>
      <c r="E255">
        <v>81.515931167753024</v>
      </c>
      <c r="F255">
        <v>83.150296386703246</v>
      </c>
      <c r="G255">
        <v>88.456277429438074</v>
      </c>
      <c r="H255">
        <v>92.741655629796355</v>
      </c>
      <c r="I255">
        <v>79.733681614490834</v>
      </c>
      <c r="J255">
        <v>77.267699584762894</v>
      </c>
      <c r="K255">
        <v>74.316723468142783</v>
      </c>
      <c r="L255">
        <v>50.245593760739595</v>
      </c>
    </row>
    <row r="256" spans="1:12" x14ac:dyDescent="0.25">
      <c r="A256">
        <v>73.815087209943528</v>
      </c>
      <c r="B256">
        <v>62.0510206147435</v>
      </c>
      <c r="C256">
        <v>73.059450310297365</v>
      </c>
      <c r="D256">
        <v>90.832081043507316</v>
      </c>
      <c r="E256">
        <v>94.564394458726994</v>
      </c>
      <c r="F256">
        <v>111.61454738702659</v>
      </c>
      <c r="G256">
        <v>112.62192309459121</v>
      </c>
      <c r="H256">
        <v>110.82829148119002</v>
      </c>
      <c r="I256">
        <v>119.53820889535312</v>
      </c>
      <c r="J256">
        <v>101.40147781769231</v>
      </c>
      <c r="K256">
        <v>93.509805894175713</v>
      </c>
      <c r="L256">
        <v>74.480375305814917</v>
      </c>
    </row>
    <row r="257" spans="1:12" x14ac:dyDescent="0.25">
      <c r="A257">
        <v>73.101715313592038</v>
      </c>
      <c r="B257">
        <v>71.825023183459976</v>
      </c>
      <c r="C257">
        <v>78.431315657969179</v>
      </c>
      <c r="D257">
        <v>84.935771679585272</v>
      </c>
      <c r="E257">
        <v>97.411358406065261</v>
      </c>
      <c r="F257">
        <v>101.91321598936521</v>
      </c>
      <c r="G257">
        <v>112.54145061171697</v>
      </c>
      <c r="H257">
        <v>110.76085029316198</v>
      </c>
      <c r="I257">
        <v>115.15767203508116</v>
      </c>
      <c r="J257">
        <v>94.208779143685462</v>
      </c>
      <c r="K257">
        <v>92.110880731934088</v>
      </c>
      <c r="L257">
        <v>73.581939772346104</v>
      </c>
    </row>
    <row r="258" spans="1:12" x14ac:dyDescent="0.25">
      <c r="A258">
        <v>78.193467803508341</v>
      </c>
      <c r="B258">
        <v>54.648597564994787</v>
      </c>
      <c r="C258">
        <v>72.376888668854093</v>
      </c>
      <c r="D258">
        <v>76.036332281071267</v>
      </c>
      <c r="E258">
        <v>81.107003619225367</v>
      </c>
      <c r="F258">
        <v>87.569322951833684</v>
      </c>
      <c r="G258">
        <v>80.516484645937368</v>
      </c>
      <c r="H258">
        <v>81.76750755266545</v>
      </c>
      <c r="I258">
        <v>82.056262536602688</v>
      </c>
      <c r="J258">
        <v>65.294023182326256</v>
      </c>
      <c r="K258">
        <v>60.762826035670216</v>
      </c>
      <c r="L258">
        <v>47.09441968633255</v>
      </c>
    </row>
    <row r="259" spans="1:12" x14ac:dyDescent="0.25">
      <c r="A259">
        <v>72.012569797255281</v>
      </c>
      <c r="B259">
        <v>62.19880960996376</v>
      </c>
      <c r="C259">
        <v>74.335828794370897</v>
      </c>
      <c r="D259">
        <v>75.963701663083526</v>
      </c>
      <c r="E259">
        <v>76.485316746929129</v>
      </c>
      <c r="F259">
        <v>98.991432524602402</v>
      </c>
      <c r="G259">
        <v>87.447859166573423</v>
      </c>
      <c r="H259">
        <v>92.459647466411667</v>
      </c>
      <c r="I259">
        <v>94.492264045817336</v>
      </c>
      <c r="J259">
        <v>75.711630088073292</v>
      </c>
      <c r="K259">
        <v>59.303504329069796</v>
      </c>
      <c r="L259">
        <v>64.748952062107222</v>
      </c>
    </row>
    <row r="260" spans="1:12" x14ac:dyDescent="0.25">
      <c r="A260">
        <v>71.411748995679716</v>
      </c>
      <c r="B260">
        <v>69.704313773645708</v>
      </c>
      <c r="C260">
        <v>79.460148141074356</v>
      </c>
      <c r="D260">
        <v>93.985307425714637</v>
      </c>
      <c r="E260">
        <v>96.189565484365403</v>
      </c>
      <c r="F260">
        <v>103.22152756510484</v>
      </c>
      <c r="G260">
        <v>102.84694094942566</v>
      </c>
      <c r="H260">
        <v>112.39507260003646</v>
      </c>
      <c r="I260">
        <v>110.29155161025854</v>
      </c>
      <c r="J260">
        <v>100.8994590972754</v>
      </c>
      <c r="K260">
        <v>100.02662258252269</v>
      </c>
      <c r="L260">
        <v>83.000724140688817</v>
      </c>
    </row>
    <row r="261" spans="1:12" x14ac:dyDescent="0.25">
      <c r="A261">
        <v>75.900699116025251</v>
      </c>
      <c r="B261">
        <v>65.712213451918501</v>
      </c>
      <c r="C261">
        <v>79.968738737162766</v>
      </c>
      <c r="D261">
        <v>90.550690167000582</v>
      </c>
      <c r="E261">
        <v>87.508398227296894</v>
      </c>
      <c r="F261">
        <v>103.06125104579907</v>
      </c>
      <c r="G261">
        <v>113.90418463224549</v>
      </c>
      <c r="H261">
        <v>110.38033076936726</v>
      </c>
      <c r="I261">
        <v>112.27272676399427</v>
      </c>
      <c r="J261">
        <v>98.525379306560964</v>
      </c>
      <c r="K261">
        <v>89.095754639785298</v>
      </c>
      <c r="L261">
        <v>68.996351973285684</v>
      </c>
    </row>
    <row r="262" spans="1:12" x14ac:dyDescent="0.25">
      <c r="A262">
        <v>77.167635394118676</v>
      </c>
      <c r="B262">
        <v>64.518009909977437</v>
      </c>
      <c r="C262">
        <v>79.797178514107856</v>
      </c>
      <c r="D262">
        <v>81.719257095331415</v>
      </c>
      <c r="E262">
        <v>88.299518424473902</v>
      </c>
      <c r="F262">
        <v>106.88486836616048</v>
      </c>
      <c r="G262">
        <v>100.96157746055657</v>
      </c>
      <c r="H262">
        <v>100.8221871326836</v>
      </c>
      <c r="I262">
        <v>103.75572471738791</v>
      </c>
      <c r="J262">
        <v>88.319795342066897</v>
      </c>
      <c r="K262">
        <v>69.876323648847077</v>
      </c>
      <c r="L262">
        <v>54.342056011644623</v>
      </c>
    </row>
    <row r="263" spans="1:12" x14ac:dyDescent="0.25">
      <c r="A263">
        <v>68.275037393546398</v>
      </c>
      <c r="B263">
        <v>57.235695354183321</v>
      </c>
      <c r="C263">
        <v>79.332171574081869</v>
      </c>
      <c r="D263">
        <v>83.344987932345461</v>
      </c>
      <c r="E263">
        <v>87.359453209237884</v>
      </c>
      <c r="F263">
        <v>97.717524255595279</v>
      </c>
      <c r="G263">
        <v>100.90897967487399</v>
      </c>
      <c r="H263">
        <v>97.533278234347307</v>
      </c>
      <c r="I263">
        <v>99.623158674759424</v>
      </c>
      <c r="J263">
        <v>85.389688864334914</v>
      </c>
      <c r="K263">
        <v>90.791937785282101</v>
      </c>
      <c r="L263">
        <v>60.38069055727874</v>
      </c>
    </row>
    <row r="264" spans="1:12" x14ac:dyDescent="0.25">
      <c r="A264">
        <v>68.910645684828452</v>
      </c>
      <c r="B264">
        <v>56.876985765731604</v>
      </c>
      <c r="C264">
        <v>63.321994749587887</v>
      </c>
      <c r="D264">
        <v>68.537719983024701</v>
      </c>
      <c r="E264">
        <v>71.985652246727525</v>
      </c>
      <c r="F264">
        <v>82.739739205949448</v>
      </c>
      <c r="G264">
        <v>76.828149848701841</v>
      </c>
      <c r="H264">
        <v>70.462399044927253</v>
      </c>
      <c r="I264">
        <v>77.223461064312602</v>
      </c>
      <c r="J264">
        <v>58.844118877229953</v>
      </c>
      <c r="K264">
        <v>44.756642796137058</v>
      </c>
      <c r="L264">
        <v>38.694072228194337</v>
      </c>
    </row>
    <row r="265" spans="1:12" x14ac:dyDescent="0.25">
      <c r="A265">
        <v>71.245967549801165</v>
      </c>
      <c r="B265">
        <v>64.987481980167772</v>
      </c>
      <c r="C265">
        <v>72.857461650023396</v>
      </c>
      <c r="D265">
        <v>82.69169930763546</v>
      </c>
      <c r="E265">
        <v>77.563377999321105</v>
      </c>
      <c r="F265">
        <v>96.439502997100035</v>
      </c>
      <c r="G265">
        <v>99.436254764445877</v>
      </c>
      <c r="H265">
        <v>96.59694085130127</v>
      </c>
      <c r="I265">
        <v>93.71345685300264</v>
      </c>
      <c r="J265">
        <v>88.286297378308291</v>
      </c>
      <c r="K265">
        <v>71.062261894531431</v>
      </c>
      <c r="L265">
        <v>66.697096367505964</v>
      </c>
    </row>
    <row r="266" spans="1:12" x14ac:dyDescent="0.25">
      <c r="A266">
        <v>78.104721443965559</v>
      </c>
      <c r="B266">
        <v>68.447910528618991</v>
      </c>
      <c r="C266">
        <v>77.386081312381975</v>
      </c>
      <c r="D266">
        <v>86.257451973503365</v>
      </c>
      <c r="E266">
        <v>91.033552221542365</v>
      </c>
      <c r="F266">
        <v>104.01404256577635</v>
      </c>
      <c r="G266">
        <v>101.47473853024191</v>
      </c>
      <c r="H266">
        <v>101.4424331438659</v>
      </c>
      <c r="I266">
        <v>97.650916436135844</v>
      </c>
      <c r="J266">
        <v>84.824147252953566</v>
      </c>
      <c r="K266">
        <v>69.869937408988363</v>
      </c>
      <c r="L266">
        <v>60.948877714645334</v>
      </c>
    </row>
    <row r="267" spans="1:12" x14ac:dyDescent="0.25">
      <c r="A267">
        <v>80.859152881292459</v>
      </c>
      <c r="B267">
        <v>68.118690507011465</v>
      </c>
      <c r="C267">
        <v>80.99213104552453</v>
      </c>
      <c r="D267">
        <v>88.320741340676861</v>
      </c>
      <c r="E267">
        <v>89.130765011304433</v>
      </c>
      <c r="F267">
        <v>108.79297768889903</v>
      </c>
      <c r="G267">
        <v>114.32456066618896</v>
      </c>
      <c r="H267">
        <v>100.18688868062574</v>
      </c>
      <c r="I267">
        <v>103.55664570405952</v>
      </c>
      <c r="J267">
        <v>92.501729060657397</v>
      </c>
      <c r="K267">
        <v>83.879455487284403</v>
      </c>
      <c r="L267">
        <v>63.667840141208288</v>
      </c>
    </row>
    <row r="268" spans="1:12" x14ac:dyDescent="0.25">
      <c r="A268">
        <v>72.197464834932191</v>
      </c>
      <c r="B268">
        <v>54.801907842733499</v>
      </c>
      <c r="C268">
        <v>80.742344535348096</v>
      </c>
      <c r="D268">
        <v>82.313402336370217</v>
      </c>
      <c r="E268">
        <v>86.316780974276071</v>
      </c>
      <c r="F268">
        <v>100.93091492910288</v>
      </c>
      <c r="G268">
        <v>85.665675762788382</v>
      </c>
      <c r="H268">
        <v>100.01031846338603</v>
      </c>
      <c r="I268">
        <v>99.358561789697191</v>
      </c>
      <c r="J268">
        <v>80.459705407584764</v>
      </c>
      <c r="K268">
        <v>70.291166391564147</v>
      </c>
      <c r="L268">
        <v>58.061394119213617</v>
      </c>
    </row>
    <row r="269" spans="1:12" x14ac:dyDescent="0.25">
      <c r="A269">
        <v>70.879897433679034</v>
      </c>
      <c r="B269">
        <v>60.182173609151661</v>
      </c>
      <c r="C269">
        <v>76.694102697337698</v>
      </c>
      <c r="D269">
        <v>76.581871384388435</v>
      </c>
      <c r="E269">
        <v>89.115042844188409</v>
      </c>
      <c r="F269">
        <v>99.632373792584389</v>
      </c>
      <c r="G269">
        <v>98.627969560072387</v>
      </c>
      <c r="H269">
        <v>100.95684909667831</v>
      </c>
      <c r="I269">
        <v>104.40119311625077</v>
      </c>
      <c r="J269">
        <v>95.357926716046435</v>
      </c>
      <c r="K269">
        <v>92.114454169033806</v>
      </c>
      <c r="L269">
        <v>64.351979020066267</v>
      </c>
    </row>
    <row r="270" spans="1:12" x14ac:dyDescent="0.25">
      <c r="A270">
        <v>65.813809102286399</v>
      </c>
      <c r="B270">
        <v>61.585214419937806</v>
      </c>
      <c r="C270">
        <v>70.895946210870036</v>
      </c>
      <c r="D270">
        <v>80.710861496726196</v>
      </c>
      <c r="E270">
        <v>81.369472104805595</v>
      </c>
      <c r="F270">
        <v>90.930879830182732</v>
      </c>
      <c r="G270">
        <v>84.79182290170192</v>
      </c>
      <c r="H270">
        <v>85.258302101259559</v>
      </c>
      <c r="I270">
        <v>88.124378550936399</v>
      </c>
      <c r="J270">
        <v>78.635637756519657</v>
      </c>
      <c r="K270">
        <v>67.418980897736247</v>
      </c>
      <c r="L270">
        <v>52.064161610493173</v>
      </c>
    </row>
    <row r="271" spans="1:12" x14ac:dyDescent="0.25">
      <c r="A271">
        <v>67.922967249023031</v>
      </c>
      <c r="B271">
        <v>56.677450391644015</v>
      </c>
      <c r="C271">
        <v>70.349257002733452</v>
      </c>
      <c r="D271">
        <v>72.609362330946126</v>
      </c>
      <c r="E271">
        <v>75.414361108833603</v>
      </c>
      <c r="F271">
        <v>86.050654242988301</v>
      </c>
      <c r="G271">
        <v>78.452774447056683</v>
      </c>
      <c r="H271">
        <v>81.709282177127207</v>
      </c>
      <c r="I271">
        <v>77.248225958268932</v>
      </c>
      <c r="J271">
        <v>69.096865041166353</v>
      </c>
      <c r="K271">
        <v>49.146260774116719</v>
      </c>
      <c r="L271">
        <v>40.222874374743164</v>
      </c>
    </row>
    <row r="272" spans="1:12" x14ac:dyDescent="0.25">
      <c r="A272">
        <v>72.842152954833452</v>
      </c>
      <c r="B272">
        <v>58.56115952999712</v>
      </c>
      <c r="C272">
        <v>66.759934756494303</v>
      </c>
      <c r="D272">
        <v>85.868159560026044</v>
      </c>
      <c r="E272">
        <v>80.480504695918086</v>
      </c>
      <c r="F272">
        <v>86.614790232793581</v>
      </c>
      <c r="G272">
        <v>94.037660884281081</v>
      </c>
      <c r="H272">
        <v>91.161944516461503</v>
      </c>
      <c r="I272">
        <v>93.115890435084538</v>
      </c>
      <c r="J272">
        <v>74.47513628331987</v>
      </c>
      <c r="K272">
        <v>77.414529186514315</v>
      </c>
      <c r="L272">
        <v>62.846581173743566</v>
      </c>
    </row>
    <row r="273" spans="1:12" x14ac:dyDescent="0.25">
      <c r="A273">
        <v>76.842835667398518</v>
      </c>
      <c r="B273">
        <v>57.031546026777164</v>
      </c>
      <c r="C273">
        <v>74.300499497217359</v>
      </c>
      <c r="D273">
        <v>86.035346555058808</v>
      </c>
      <c r="E273">
        <v>85.634221167928501</v>
      </c>
      <c r="F273">
        <v>92.794285182185575</v>
      </c>
      <c r="G273">
        <v>102.53756059080736</v>
      </c>
      <c r="H273">
        <v>98.425498802775678</v>
      </c>
      <c r="I273">
        <v>106.2283891257941</v>
      </c>
      <c r="J273">
        <v>86.708273013767808</v>
      </c>
      <c r="K273">
        <v>92.088383548896772</v>
      </c>
      <c r="L273">
        <v>66.548620151967626</v>
      </c>
    </row>
    <row r="274" spans="1:12" x14ac:dyDescent="0.25">
      <c r="A274">
        <v>72.933784328507571</v>
      </c>
      <c r="B274">
        <v>64.704433306145404</v>
      </c>
      <c r="C274">
        <v>76.934987154440421</v>
      </c>
      <c r="D274">
        <v>90.81822877048819</v>
      </c>
      <c r="E274">
        <v>97.022881852984824</v>
      </c>
      <c r="F274">
        <v>113.45686322196363</v>
      </c>
      <c r="G274">
        <v>108.41181036168211</v>
      </c>
      <c r="H274">
        <v>113.9029377549997</v>
      </c>
      <c r="I274">
        <v>116.19986065622719</v>
      </c>
      <c r="J274">
        <v>93.748991405499027</v>
      </c>
      <c r="K274">
        <v>97.946679753695619</v>
      </c>
      <c r="L274">
        <v>78.038124431732541</v>
      </c>
    </row>
    <row r="275" spans="1:12" x14ac:dyDescent="0.25">
      <c r="A275">
        <v>76.718170873914204</v>
      </c>
      <c r="B275">
        <v>46.792253323807131</v>
      </c>
      <c r="C275">
        <v>72.776701966720111</v>
      </c>
      <c r="D275">
        <v>82.216641738873378</v>
      </c>
      <c r="E275">
        <v>77.52482008703879</v>
      </c>
      <c r="F275">
        <v>99.168883922194837</v>
      </c>
      <c r="G275">
        <v>91.415488775149043</v>
      </c>
      <c r="H275">
        <v>89.248331833983997</v>
      </c>
      <c r="I275">
        <v>90.774450318344719</v>
      </c>
      <c r="J275">
        <v>81.366160588356294</v>
      </c>
      <c r="K275">
        <v>80.815860977357119</v>
      </c>
      <c r="L275">
        <v>57.421632416689391</v>
      </c>
    </row>
    <row r="276" spans="1:12" x14ac:dyDescent="0.25">
      <c r="A276">
        <v>68.916675397954307</v>
      </c>
      <c r="B276">
        <v>68.807584672025314</v>
      </c>
      <c r="C276">
        <v>72.97557529170416</v>
      </c>
      <c r="D276">
        <v>79.873401529048778</v>
      </c>
      <c r="E276">
        <v>88.191706390027207</v>
      </c>
      <c r="F276">
        <v>102.47417793650325</v>
      </c>
      <c r="G276">
        <v>96.749315867302613</v>
      </c>
      <c r="H276">
        <v>101.29811980351809</v>
      </c>
      <c r="I276">
        <v>102.36540381700051</v>
      </c>
      <c r="J276">
        <v>89.736703049524635</v>
      </c>
      <c r="K276">
        <v>73.120497309378152</v>
      </c>
      <c r="L276">
        <v>66.439951170111129</v>
      </c>
    </row>
    <row r="277" spans="1:12" x14ac:dyDescent="0.25">
      <c r="A277">
        <v>74.553584353817058</v>
      </c>
      <c r="B277">
        <v>67.770145498173065</v>
      </c>
      <c r="C277">
        <v>83.661556167002445</v>
      </c>
      <c r="D277">
        <v>93.319978083029412</v>
      </c>
      <c r="E277">
        <v>89.593804708009856</v>
      </c>
      <c r="F277">
        <v>105.9670763576259</v>
      </c>
      <c r="G277">
        <v>99.867753760178431</v>
      </c>
      <c r="H277">
        <v>93.556772678307325</v>
      </c>
      <c r="I277">
        <v>97.042245336009699</v>
      </c>
      <c r="J277">
        <v>87.013730219957054</v>
      </c>
      <c r="K277">
        <v>77.128751490302349</v>
      </c>
      <c r="L277">
        <v>64.176629804583214</v>
      </c>
    </row>
    <row r="278" spans="1:12" x14ac:dyDescent="0.25">
      <c r="A278">
        <v>73.667274752583452</v>
      </c>
      <c r="B278">
        <v>65.800235200424552</v>
      </c>
      <c r="C278">
        <v>73.96986581136089</v>
      </c>
      <c r="D278">
        <v>83.877131298237401</v>
      </c>
      <c r="E278">
        <v>76.913955216011814</v>
      </c>
      <c r="F278">
        <v>85.742996699880507</v>
      </c>
      <c r="G278">
        <v>88.721503271873331</v>
      </c>
      <c r="H278">
        <v>78.331717626598078</v>
      </c>
      <c r="I278">
        <v>86.984899443055539</v>
      </c>
      <c r="J278">
        <v>66.709227727178714</v>
      </c>
      <c r="K278">
        <v>68.115432617006348</v>
      </c>
      <c r="L278">
        <v>45.628011895914071</v>
      </c>
    </row>
    <row r="279" spans="1:12" x14ac:dyDescent="0.25">
      <c r="A279">
        <v>72.922505381618251</v>
      </c>
      <c r="B279">
        <v>69.429849540336534</v>
      </c>
      <c r="C279">
        <v>69.225569096308433</v>
      </c>
      <c r="D279">
        <v>74.28849332995928</v>
      </c>
      <c r="E279">
        <v>64.373963056563497</v>
      </c>
      <c r="F279">
        <v>84.582888032258396</v>
      </c>
      <c r="G279">
        <v>87.320921627222489</v>
      </c>
      <c r="H279">
        <v>79.233518045582016</v>
      </c>
      <c r="I279">
        <v>80.769060715418689</v>
      </c>
      <c r="J279">
        <v>63.438341958535624</v>
      </c>
      <c r="K279">
        <v>60.329424557413198</v>
      </c>
      <c r="L279">
        <v>42.028645648781826</v>
      </c>
    </row>
    <row r="280" spans="1:12" x14ac:dyDescent="0.25">
      <c r="A280">
        <v>65.56219265331481</v>
      </c>
      <c r="B280">
        <v>54.779577306229953</v>
      </c>
      <c r="C280">
        <v>65.345657619015597</v>
      </c>
      <c r="D280">
        <v>66.986867497076332</v>
      </c>
      <c r="E280">
        <v>72.302944299338876</v>
      </c>
      <c r="F280">
        <v>76.307554657534368</v>
      </c>
      <c r="G280">
        <v>72.260939963643509</v>
      </c>
      <c r="H280">
        <v>68.944798911109501</v>
      </c>
      <c r="I280">
        <v>68.220012678412573</v>
      </c>
      <c r="J280">
        <v>52.890722032906211</v>
      </c>
      <c r="K280">
        <v>60.153672856293014</v>
      </c>
      <c r="L280">
        <v>31.203698153183769</v>
      </c>
    </row>
    <row r="281" spans="1:12" x14ac:dyDescent="0.25">
      <c r="A281">
        <v>72.202986308400952</v>
      </c>
      <c r="B281">
        <v>63.165609169669665</v>
      </c>
      <c r="C281">
        <v>80.44945627633183</v>
      </c>
      <c r="D281">
        <v>87.92060527106662</v>
      </c>
      <c r="E281">
        <v>87.452484492332658</v>
      </c>
      <c r="F281">
        <v>100.29994432570774</v>
      </c>
      <c r="G281">
        <v>109.36300959703694</v>
      </c>
      <c r="H281">
        <v>96.461919423068579</v>
      </c>
      <c r="I281">
        <v>105.54608484912789</v>
      </c>
      <c r="J281">
        <v>91.110058788895529</v>
      </c>
      <c r="K281">
        <v>88.497774966433525</v>
      </c>
      <c r="L281">
        <v>63.427254882017905</v>
      </c>
    </row>
    <row r="282" spans="1:12" x14ac:dyDescent="0.25">
      <c r="A282">
        <v>80.544356568497875</v>
      </c>
      <c r="B282">
        <v>74.839165129331576</v>
      </c>
      <c r="C282">
        <v>85.782557040254588</v>
      </c>
      <c r="D282">
        <v>101.39940719757107</v>
      </c>
      <c r="E282">
        <v>99.647795514943866</v>
      </c>
      <c r="F282">
        <v>114.30959001408011</v>
      </c>
      <c r="G282">
        <v>115.7598758433399</v>
      </c>
      <c r="H282">
        <v>122.40270717802497</v>
      </c>
      <c r="I282">
        <v>126.43744441349102</v>
      </c>
      <c r="J282">
        <v>113.88334963758713</v>
      </c>
      <c r="K282">
        <v>98.588335216096496</v>
      </c>
      <c r="L282">
        <v>84.098869176408925</v>
      </c>
    </row>
    <row r="283" spans="1:12" x14ac:dyDescent="0.25">
      <c r="A283">
        <v>72.608297200310659</v>
      </c>
      <c r="B283">
        <v>63.495833515072619</v>
      </c>
      <c r="C283">
        <v>80.541804825430233</v>
      </c>
      <c r="D283">
        <v>92.408085768508897</v>
      </c>
      <c r="E283">
        <v>80.634664594438064</v>
      </c>
      <c r="F283">
        <v>100.54876537554958</v>
      </c>
      <c r="G283">
        <v>104.70648194009954</v>
      </c>
      <c r="H283">
        <v>97.211469874089076</v>
      </c>
      <c r="I283">
        <v>104.87709885197251</v>
      </c>
      <c r="J283">
        <v>84.013097221464392</v>
      </c>
      <c r="K283">
        <v>80.894650141201609</v>
      </c>
      <c r="L283">
        <v>58.220790453920038</v>
      </c>
    </row>
    <row r="284" spans="1:12" x14ac:dyDescent="0.25">
      <c r="A284">
        <v>66.824873826781371</v>
      </c>
      <c r="B284">
        <v>50.642776890661828</v>
      </c>
      <c r="C284">
        <v>65.956027647937205</v>
      </c>
      <c r="D284">
        <v>74.708080770277803</v>
      </c>
      <c r="E284">
        <v>64.585841029980443</v>
      </c>
      <c r="F284">
        <v>84.267795783169348</v>
      </c>
      <c r="G284">
        <v>81.456950696070862</v>
      </c>
      <c r="H284">
        <v>69.33588506905933</v>
      </c>
      <c r="I284">
        <v>79.926652543320813</v>
      </c>
      <c r="J284">
        <v>56.233416827068318</v>
      </c>
      <c r="K284">
        <v>56.318648095367053</v>
      </c>
      <c r="L284">
        <v>32.337536485518285</v>
      </c>
    </row>
    <row r="285" spans="1:12" x14ac:dyDescent="0.25">
      <c r="A285">
        <v>69.821390115370747</v>
      </c>
      <c r="B285">
        <v>61.82772534735772</v>
      </c>
      <c r="C285">
        <v>76.745477622516745</v>
      </c>
      <c r="D285">
        <v>90.622218481148835</v>
      </c>
      <c r="E285">
        <v>87.886115789887413</v>
      </c>
      <c r="F285">
        <v>104.20162560395526</v>
      </c>
      <c r="G285">
        <v>92.88167440359868</v>
      </c>
      <c r="H285">
        <v>99.195642033142803</v>
      </c>
      <c r="I285">
        <v>102.17660881157646</v>
      </c>
      <c r="J285">
        <v>92.816107646146648</v>
      </c>
      <c r="K285">
        <v>82.35115729364297</v>
      </c>
      <c r="L285">
        <v>64.094617813135955</v>
      </c>
    </row>
    <row r="286" spans="1:12" x14ac:dyDescent="0.25">
      <c r="A286">
        <v>70.335259807053006</v>
      </c>
      <c r="B286">
        <v>62.067291360355803</v>
      </c>
      <c r="C286">
        <v>86.775167205714595</v>
      </c>
      <c r="D286">
        <v>84.270323777140945</v>
      </c>
      <c r="E286">
        <v>93.633954317531703</v>
      </c>
      <c r="F286">
        <v>101.50486321339164</v>
      </c>
      <c r="G286">
        <v>113.62009729529538</v>
      </c>
      <c r="H286">
        <v>107.92987332994937</v>
      </c>
      <c r="I286">
        <v>119.69445754516587</v>
      </c>
      <c r="J286">
        <v>95.72871680160155</v>
      </c>
      <c r="K286">
        <v>95.776288851637759</v>
      </c>
      <c r="L286">
        <v>64.510879214942975</v>
      </c>
    </row>
    <row r="287" spans="1:12" x14ac:dyDescent="0.25">
      <c r="A287">
        <v>69.921037964374108</v>
      </c>
      <c r="B287">
        <v>68.650521740283494</v>
      </c>
      <c r="C287">
        <v>76.450662175653164</v>
      </c>
      <c r="D287">
        <v>81.289804920109432</v>
      </c>
      <c r="E287">
        <v>88.117517457094323</v>
      </c>
      <c r="F287">
        <v>99.813555701912193</v>
      </c>
      <c r="G287">
        <v>90.91431463537053</v>
      </c>
      <c r="H287">
        <v>93.907576456061676</v>
      </c>
      <c r="I287">
        <v>93.597613128362525</v>
      </c>
      <c r="J287">
        <v>82.091383085438153</v>
      </c>
      <c r="K287">
        <v>83.261035494835312</v>
      </c>
      <c r="L287">
        <v>70.306482051613202</v>
      </c>
    </row>
    <row r="288" spans="1:12" x14ac:dyDescent="0.25">
      <c r="A288">
        <v>72.208519682604049</v>
      </c>
      <c r="B288">
        <v>64.753980177600553</v>
      </c>
      <c r="C288">
        <v>74.534786419094843</v>
      </c>
      <c r="D288">
        <v>94.3514309979779</v>
      </c>
      <c r="E288">
        <v>87.226275408281694</v>
      </c>
      <c r="F288">
        <v>103.03451400612079</v>
      </c>
      <c r="G288">
        <v>106.51626978432729</v>
      </c>
      <c r="H288">
        <v>114.18218422665728</v>
      </c>
      <c r="I288">
        <v>101.5443738768703</v>
      </c>
      <c r="J288">
        <v>99.8088923927221</v>
      </c>
      <c r="K288">
        <v>87.963287426675862</v>
      </c>
      <c r="L288">
        <v>63.438960474244979</v>
      </c>
    </row>
    <row r="289" spans="1:12" x14ac:dyDescent="0.25">
      <c r="A289">
        <v>83.975333533795023</v>
      </c>
      <c r="B289">
        <v>65.516893873900869</v>
      </c>
      <c r="C289">
        <v>78.064898229550522</v>
      </c>
      <c r="D289">
        <v>89.917050408500131</v>
      </c>
      <c r="E289">
        <v>88.726063229651146</v>
      </c>
      <c r="F289">
        <v>108.91140939533221</v>
      </c>
      <c r="G289">
        <v>116.48066783497107</v>
      </c>
      <c r="H289">
        <v>110.31301003884896</v>
      </c>
      <c r="I289">
        <v>111.49878944122021</v>
      </c>
      <c r="J289">
        <v>99.250358059758113</v>
      </c>
      <c r="K289">
        <v>89.975070675021897</v>
      </c>
      <c r="L289">
        <v>78.174183725763257</v>
      </c>
    </row>
    <row r="290" spans="1:12" x14ac:dyDescent="0.25">
      <c r="A290">
        <v>63.975642842875963</v>
      </c>
      <c r="B290">
        <v>70.157097573320243</v>
      </c>
      <c r="C290">
        <v>71.559959836555436</v>
      </c>
      <c r="D290">
        <v>90.5901728080308</v>
      </c>
      <c r="E290">
        <v>82.978261647830394</v>
      </c>
      <c r="F290">
        <v>100.89207824616732</v>
      </c>
      <c r="G290">
        <v>92.075381554350002</v>
      </c>
      <c r="H290">
        <v>98.545387813881106</v>
      </c>
      <c r="I290">
        <v>97.986171527512852</v>
      </c>
      <c r="J290">
        <v>89.972107776197589</v>
      </c>
      <c r="K290">
        <v>78.507255543448053</v>
      </c>
      <c r="L290">
        <v>55.386999707165465</v>
      </c>
    </row>
    <row r="291" spans="1:12" x14ac:dyDescent="0.25">
      <c r="A291">
        <v>72.182951749106266</v>
      </c>
      <c r="B291">
        <v>58.751319489633389</v>
      </c>
      <c r="C291">
        <v>75.631253337505385</v>
      </c>
      <c r="D291">
        <v>86.37640534386712</v>
      </c>
      <c r="E291">
        <v>76.605151845700576</v>
      </c>
      <c r="F291">
        <v>91.173430294448565</v>
      </c>
      <c r="G291">
        <v>83.651080826623044</v>
      </c>
      <c r="H291">
        <v>79.567918226422606</v>
      </c>
      <c r="I291">
        <v>86.29943964726499</v>
      </c>
      <c r="J291">
        <v>72.201960567709435</v>
      </c>
      <c r="K291">
        <v>70.844944303555224</v>
      </c>
      <c r="L291">
        <v>50.18249224719149</v>
      </c>
    </row>
    <row r="292" spans="1:12" x14ac:dyDescent="0.25">
      <c r="A292">
        <v>69.485751340755812</v>
      </c>
      <c r="B292">
        <v>64.690412642703734</v>
      </c>
      <c r="C292">
        <v>73.00861997526836</v>
      </c>
      <c r="D292">
        <v>98.806894696058279</v>
      </c>
      <c r="E292">
        <v>86.649435653644105</v>
      </c>
      <c r="F292">
        <v>93.50952266040558</v>
      </c>
      <c r="G292">
        <v>105.65081138224735</v>
      </c>
      <c r="H292">
        <v>100.32089509067218</v>
      </c>
      <c r="I292">
        <v>109.41853923058787</v>
      </c>
      <c r="J292">
        <v>98.860527764432703</v>
      </c>
      <c r="K292">
        <v>85.914237442850649</v>
      </c>
      <c r="L292">
        <v>63.444904753901426</v>
      </c>
    </row>
    <row r="293" spans="1:12" x14ac:dyDescent="0.25">
      <c r="A293">
        <v>65.225317757611208</v>
      </c>
      <c r="B293">
        <v>58.010304983297061</v>
      </c>
      <c r="C293">
        <v>68.104090715509074</v>
      </c>
      <c r="D293">
        <v>89.914152104479768</v>
      </c>
      <c r="E293">
        <v>82.413602936627413</v>
      </c>
      <c r="F293">
        <v>92.363156234090141</v>
      </c>
      <c r="G293">
        <v>86.630239793493388</v>
      </c>
      <c r="H293">
        <v>84.011857259979465</v>
      </c>
      <c r="I293">
        <v>83.830395126098779</v>
      </c>
      <c r="J293">
        <v>72.725994054381943</v>
      </c>
      <c r="K293">
        <v>59.45273305843601</v>
      </c>
      <c r="L293">
        <v>51.804731047796871</v>
      </c>
    </row>
    <row r="294" spans="1:12" x14ac:dyDescent="0.25">
      <c r="A294">
        <v>69.127366698085879</v>
      </c>
      <c r="B294">
        <v>58.013692218558603</v>
      </c>
      <c r="C294">
        <v>82.135390094266583</v>
      </c>
      <c r="D294">
        <v>88.366042147746015</v>
      </c>
      <c r="E294">
        <v>96.666703975068984</v>
      </c>
      <c r="F294">
        <v>94.034571388425846</v>
      </c>
      <c r="G294">
        <v>106.80461124098014</v>
      </c>
      <c r="H294">
        <v>96.215239235156645</v>
      </c>
      <c r="I294">
        <v>99.630303945947972</v>
      </c>
      <c r="J294">
        <v>87.352449690668251</v>
      </c>
      <c r="K294">
        <v>89.450448630867172</v>
      </c>
      <c r="L294">
        <v>69.088645671809729</v>
      </c>
    </row>
    <row r="295" spans="1:12" x14ac:dyDescent="0.25">
      <c r="A295">
        <v>66.109943604043153</v>
      </c>
      <c r="B295">
        <v>65.927026085319653</v>
      </c>
      <c r="C295">
        <v>81.414288892395348</v>
      </c>
      <c r="D295">
        <v>74.905258287737482</v>
      </c>
      <c r="E295">
        <v>77.747993826788118</v>
      </c>
      <c r="F295">
        <v>95.101711479614394</v>
      </c>
      <c r="G295">
        <v>95.006940038532278</v>
      </c>
      <c r="H295">
        <v>88.3622276049242</v>
      </c>
      <c r="I295">
        <v>95.959781786761411</v>
      </c>
      <c r="J295">
        <v>73.085019526763276</v>
      </c>
      <c r="K295">
        <v>60.238384884754808</v>
      </c>
      <c r="L295">
        <v>51.412797811304316</v>
      </c>
    </row>
    <row r="296" spans="1:12" x14ac:dyDescent="0.25">
      <c r="A296">
        <v>68.072136409780896</v>
      </c>
      <c r="B296">
        <v>65.794596841694172</v>
      </c>
      <c r="C296">
        <v>72.707091143418921</v>
      </c>
      <c r="D296">
        <v>79.495307939151587</v>
      </c>
      <c r="E296">
        <v>80.524903554573001</v>
      </c>
      <c r="F296">
        <v>89.931937888727049</v>
      </c>
      <c r="G296">
        <v>86.049192904710651</v>
      </c>
      <c r="H296">
        <v>90.685536559607144</v>
      </c>
      <c r="I296">
        <v>79.611761003731147</v>
      </c>
      <c r="J296">
        <v>72.33517241337627</v>
      </c>
      <c r="K296">
        <v>71.595373391421234</v>
      </c>
      <c r="L296">
        <v>44.632874281700353</v>
      </c>
    </row>
    <row r="297" spans="1:12" x14ac:dyDescent="0.25">
      <c r="A297">
        <v>72.544279879260287</v>
      </c>
      <c r="B297">
        <v>66.912100978691285</v>
      </c>
      <c r="C297">
        <v>86.518599440448114</v>
      </c>
      <c r="D297">
        <v>82.528665242345355</v>
      </c>
      <c r="E297">
        <v>87.182120618749153</v>
      </c>
      <c r="F297">
        <v>106.93139700815847</v>
      </c>
      <c r="G297">
        <v>107.16622422290776</v>
      </c>
      <c r="H297">
        <v>104.52790098915209</v>
      </c>
      <c r="I297">
        <v>111.50904119945329</v>
      </c>
      <c r="J297">
        <v>102.60282723119873</v>
      </c>
      <c r="K297">
        <v>92.998879906173926</v>
      </c>
      <c r="L297">
        <v>73.866152568766267</v>
      </c>
    </row>
    <row r="298" spans="1:12" x14ac:dyDescent="0.25">
      <c r="A298">
        <v>69.937187053379319</v>
      </c>
      <c r="B298">
        <v>62.223752074609301</v>
      </c>
      <c r="C298">
        <v>76.728672340529712</v>
      </c>
      <c r="D298">
        <v>74.765661370163784</v>
      </c>
      <c r="E298">
        <v>83.304823053874898</v>
      </c>
      <c r="F298">
        <v>94.335009823614485</v>
      </c>
      <c r="G298">
        <v>88.805545796939953</v>
      </c>
      <c r="H298">
        <v>90.584831011024278</v>
      </c>
      <c r="I298">
        <v>86.864302887658496</v>
      </c>
      <c r="J298">
        <v>80.219321406226967</v>
      </c>
      <c r="K298">
        <v>70.841620637787344</v>
      </c>
      <c r="L298">
        <v>56.425668604424459</v>
      </c>
    </row>
    <row r="299" spans="1:12" x14ac:dyDescent="0.25">
      <c r="A299">
        <v>80.196091997886938</v>
      </c>
      <c r="B299">
        <v>70.098245113910338</v>
      </c>
      <c r="C299">
        <v>82.026184851242704</v>
      </c>
      <c r="D299">
        <v>93.586196303444638</v>
      </c>
      <c r="E299">
        <v>85.345610847049016</v>
      </c>
      <c r="F299">
        <v>110.21893245337213</v>
      </c>
      <c r="G299">
        <v>105.89618635268762</v>
      </c>
      <c r="H299">
        <v>116.85365703687442</v>
      </c>
      <c r="I299">
        <v>112.84169327275274</v>
      </c>
      <c r="J299">
        <v>96.557197570797427</v>
      </c>
      <c r="K299">
        <v>98.775374824102869</v>
      </c>
      <c r="L299">
        <v>69.73471268229919</v>
      </c>
    </row>
    <row r="300" spans="1:12" x14ac:dyDescent="0.25">
      <c r="A300">
        <v>80.891401094466929</v>
      </c>
      <c r="B300">
        <v>69.193143091129116</v>
      </c>
      <c r="C300">
        <v>85.912494117258845</v>
      </c>
      <c r="D300">
        <v>87.549392918197483</v>
      </c>
      <c r="E300">
        <v>90.071520017423779</v>
      </c>
      <c r="F300">
        <v>116.40417057623841</v>
      </c>
      <c r="G300">
        <v>98.742991433983917</v>
      </c>
      <c r="H300">
        <v>109.16519689596223</v>
      </c>
      <c r="I300">
        <v>114.39666836151864</v>
      </c>
      <c r="J300">
        <v>93.129549971660879</v>
      </c>
      <c r="K300">
        <v>88.961508557897105</v>
      </c>
      <c r="L300">
        <v>73.150941221689237</v>
      </c>
    </row>
    <row r="301" spans="1:12" x14ac:dyDescent="0.25">
      <c r="A301">
        <v>75.739923496040547</v>
      </c>
      <c r="B301">
        <v>70.641013642022884</v>
      </c>
      <c r="C301">
        <v>78.122794232015352</v>
      </c>
      <c r="D301">
        <v>88.316238087938231</v>
      </c>
      <c r="E301">
        <v>82.466426238033279</v>
      </c>
      <c r="F301">
        <v>100.80997147133853</v>
      </c>
      <c r="G301">
        <v>110.69390522827676</v>
      </c>
      <c r="H301">
        <v>97.585286834927942</v>
      </c>
      <c r="I301">
        <v>109.48658402115856</v>
      </c>
      <c r="J301">
        <v>96.067405285317591</v>
      </c>
      <c r="K301">
        <v>93.539604891002625</v>
      </c>
      <c r="L301">
        <v>69.98612324942647</v>
      </c>
    </row>
    <row r="302" spans="1:12" x14ac:dyDescent="0.25">
      <c r="A302">
        <v>65.445517619709406</v>
      </c>
      <c r="B302">
        <v>67.064151378686574</v>
      </c>
      <c r="C302">
        <v>78.795581456926641</v>
      </c>
      <c r="D302">
        <v>84.55387073356502</v>
      </c>
      <c r="E302">
        <v>84.854911399826847</v>
      </c>
      <c r="F302">
        <v>94.554428179868864</v>
      </c>
      <c r="G302">
        <v>96.353307767633879</v>
      </c>
      <c r="H302">
        <v>101.40126397142039</v>
      </c>
      <c r="I302">
        <v>102.96598024245128</v>
      </c>
      <c r="J302">
        <v>89.739131512760466</v>
      </c>
      <c r="K302">
        <v>84.583842272829713</v>
      </c>
      <c r="L302">
        <v>63.857653773161374</v>
      </c>
    </row>
    <row r="303" spans="1:12" x14ac:dyDescent="0.25">
      <c r="A303">
        <v>74.318969606368768</v>
      </c>
      <c r="B303">
        <v>71.163805840342292</v>
      </c>
      <c r="C303">
        <v>81.158166026134651</v>
      </c>
      <c r="D303">
        <v>85.833542785349707</v>
      </c>
      <c r="E303">
        <v>95.960067796647749</v>
      </c>
      <c r="F303">
        <v>107.8340834497412</v>
      </c>
      <c r="G303">
        <v>104.85962481968161</v>
      </c>
      <c r="H303">
        <v>101.46250557664619</v>
      </c>
      <c r="I303">
        <v>119.98442548199228</v>
      </c>
      <c r="J303">
        <v>95.862444423156447</v>
      </c>
      <c r="K303">
        <v>100.50757353208033</v>
      </c>
      <c r="L303">
        <v>72.510965724749184</v>
      </c>
    </row>
    <row r="304" spans="1:12" x14ac:dyDescent="0.25">
      <c r="A304">
        <v>70.265557665149629</v>
      </c>
      <c r="B304">
        <v>52.02369086388665</v>
      </c>
      <c r="C304">
        <v>69.814088602646564</v>
      </c>
      <c r="D304">
        <v>82.392969762413372</v>
      </c>
      <c r="E304">
        <v>83.717493586960543</v>
      </c>
      <c r="F304">
        <v>90.873619915815624</v>
      </c>
      <c r="G304">
        <v>88.176483152999253</v>
      </c>
      <c r="H304">
        <v>85.893380079645112</v>
      </c>
      <c r="I304">
        <v>84.976085762020787</v>
      </c>
      <c r="J304">
        <v>74.180874074203658</v>
      </c>
      <c r="K304">
        <v>65.353273035792824</v>
      </c>
      <c r="L304">
        <v>51.428502700517924</v>
      </c>
    </row>
    <row r="305" spans="1:12" x14ac:dyDescent="0.25">
      <c r="A305">
        <v>67.759424365845604</v>
      </c>
      <c r="B305">
        <v>60.085765921172296</v>
      </c>
      <c r="C305">
        <v>80.48975187002263</v>
      </c>
      <c r="D305">
        <v>87.051458118619394</v>
      </c>
      <c r="E305">
        <v>86.05043616263886</v>
      </c>
      <c r="F305">
        <v>93.52854670807092</v>
      </c>
      <c r="G305">
        <v>89.683657389752995</v>
      </c>
      <c r="H305">
        <v>96.311616074275506</v>
      </c>
      <c r="I305">
        <v>92.967569029517691</v>
      </c>
      <c r="J305">
        <v>77.749581646580324</v>
      </c>
      <c r="K305">
        <v>80.523532930828708</v>
      </c>
      <c r="L305">
        <v>63.377206195733493</v>
      </c>
    </row>
    <row r="306" spans="1:12" x14ac:dyDescent="0.25">
      <c r="A306">
        <v>66.35180358049071</v>
      </c>
      <c r="B306">
        <v>62.344831572885433</v>
      </c>
      <c r="C306">
        <v>67.836517834062391</v>
      </c>
      <c r="D306">
        <v>81.838788311187599</v>
      </c>
      <c r="E306">
        <v>90.930005296205081</v>
      </c>
      <c r="F306">
        <v>95.215174972022751</v>
      </c>
      <c r="G306">
        <v>88.181643268399171</v>
      </c>
      <c r="H306">
        <v>91.8881038047152</v>
      </c>
      <c r="I306">
        <v>88.030007701878247</v>
      </c>
      <c r="J306">
        <v>81.270871758423439</v>
      </c>
      <c r="K306">
        <v>73.151439446378021</v>
      </c>
      <c r="L306">
        <v>51.770143572189276</v>
      </c>
    </row>
    <row r="307" spans="1:12" x14ac:dyDescent="0.25">
      <c r="A307">
        <v>71.182485286785052</v>
      </c>
      <c r="B307">
        <v>65.613048626301293</v>
      </c>
      <c r="C307">
        <v>81.730363567003138</v>
      </c>
      <c r="D307">
        <v>93.914783573132596</v>
      </c>
      <c r="E307">
        <v>91.409293661224496</v>
      </c>
      <c r="F307">
        <v>94.917197062205545</v>
      </c>
      <c r="G307">
        <v>104.16417242458952</v>
      </c>
      <c r="H307">
        <v>111.45978320373929</v>
      </c>
      <c r="I307">
        <v>97.951016067837259</v>
      </c>
      <c r="J307">
        <v>91.037450885902814</v>
      </c>
      <c r="K307">
        <v>81.255710653563128</v>
      </c>
      <c r="L307">
        <v>57.665425374510427</v>
      </c>
    </row>
    <row r="308" spans="1:12" x14ac:dyDescent="0.25">
      <c r="A308">
        <v>71.508800560803323</v>
      </c>
      <c r="B308">
        <v>62.07786928488477</v>
      </c>
      <c r="C308">
        <v>71.064749341003207</v>
      </c>
      <c r="D308">
        <v>85.939060766979694</v>
      </c>
      <c r="E308">
        <v>88.417127355512577</v>
      </c>
      <c r="F308">
        <v>101.46462656873766</v>
      </c>
      <c r="G308">
        <v>97.478549328538719</v>
      </c>
      <c r="H308">
        <v>97.489369017482886</v>
      </c>
      <c r="I308">
        <v>105.8726402234841</v>
      </c>
      <c r="J308">
        <v>90.547097907311496</v>
      </c>
      <c r="K308">
        <v>76.662308217662016</v>
      </c>
      <c r="L308">
        <v>63.727531223357943</v>
      </c>
    </row>
    <row r="309" spans="1:12" x14ac:dyDescent="0.25">
      <c r="A309">
        <v>70.168025462730128</v>
      </c>
      <c r="B309">
        <v>70.569290337413818</v>
      </c>
      <c r="C309">
        <v>75.967447698896891</v>
      </c>
      <c r="D309">
        <v>84.256302608134376</v>
      </c>
      <c r="E309">
        <v>82.783793287765391</v>
      </c>
      <c r="F309">
        <v>95.848960464254887</v>
      </c>
      <c r="G309">
        <v>98.617554989134277</v>
      </c>
      <c r="H309">
        <v>86.339990905883298</v>
      </c>
      <c r="I309">
        <v>98.315713732052657</v>
      </c>
      <c r="J309">
        <v>80.104034243824586</v>
      </c>
      <c r="K309">
        <v>83.15650430627727</v>
      </c>
      <c r="L309">
        <v>60.079795208494254</v>
      </c>
    </row>
    <row r="310" spans="1:12" x14ac:dyDescent="0.25">
      <c r="A310">
        <v>75.280541151582327</v>
      </c>
      <c r="B310">
        <v>62.702201885104522</v>
      </c>
      <c r="C310">
        <v>77.801177657689252</v>
      </c>
      <c r="D310">
        <v>88.754025443991551</v>
      </c>
      <c r="E310">
        <v>89.051159946209737</v>
      </c>
      <c r="F310">
        <v>99.154844788438453</v>
      </c>
      <c r="G310">
        <v>111.84229956434859</v>
      </c>
      <c r="H310">
        <v>113.02984117820934</v>
      </c>
      <c r="I310">
        <v>102.24371537529261</v>
      </c>
      <c r="J310">
        <v>88.473885488170396</v>
      </c>
      <c r="K310">
        <v>86.564949998900119</v>
      </c>
      <c r="L310">
        <v>64.208190050559793</v>
      </c>
    </row>
    <row r="311" spans="1:12" x14ac:dyDescent="0.25">
      <c r="A311">
        <v>67.32088650635545</v>
      </c>
      <c r="B311">
        <v>61.656666450056115</v>
      </c>
      <c r="C311">
        <v>68.221838306391874</v>
      </c>
      <c r="D311">
        <v>80.588839547245655</v>
      </c>
      <c r="E311">
        <v>81.923757928419747</v>
      </c>
      <c r="F311">
        <v>100.38558524831488</v>
      </c>
      <c r="G311">
        <v>95.682681171899844</v>
      </c>
      <c r="H311">
        <v>88.947862246877776</v>
      </c>
      <c r="I311">
        <v>98.556193399981311</v>
      </c>
      <c r="J311">
        <v>76.01984554973447</v>
      </c>
      <c r="K311">
        <v>75.530113123108947</v>
      </c>
      <c r="L311">
        <v>62.350460363924824</v>
      </c>
    </row>
    <row r="312" spans="1:12" x14ac:dyDescent="0.25">
      <c r="A312">
        <v>58.781725324932118</v>
      </c>
      <c r="B312">
        <v>60.248931068795464</v>
      </c>
      <c r="C312">
        <v>65.101742480157142</v>
      </c>
      <c r="D312">
        <v>74.596654111419198</v>
      </c>
      <c r="E312">
        <v>80.770126784754439</v>
      </c>
      <c r="F312">
        <v>82.422580420647918</v>
      </c>
      <c r="G312">
        <v>87.563667901066566</v>
      </c>
      <c r="H312">
        <v>82.602767615898884</v>
      </c>
      <c r="I312">
        <v>94.34923402098994</v>
      </c>
      <c r="J312">
        <v>66.666074246908181</v>
      </c>
      <c r="K312">
        <v>69.917411304243529</v>
      </c>
      <c r="L312">
        <v>53.619257343273894</v>
      </c>
    </row>
    <row r="313" spans="1:12" x14ac:dyDescent="0.25">
      <c r="A313">
        <v>63.641914164109636</v>
      </c>
      <c r="B313">
        <v>59.948435865858741</v>
      </c>
      <c r="C313">
        <v>77.722234792148981</v>
      </c>
      <c r="D313">
        <v>78.319752671843801</v>
      </c>
      <c r="E313">
        <v>80.802905171073007</v>
      </c>
      <c r="F313">
        <v>96.276022738278485</v>
      </c>
      <c r="G313">
        <v>94.029979685237947</v>
      </c>
      <c r="H313">
        <v>90.148952944614408</v>
      </c>
      <c r="I313">
        <v>82.031843853077874</v>
      </c>
      <c r="J313">
        <v>79.589590208597187</v>
      </c>
      <c r="K313">
        <v>66.243630179898062</v>
      </c>
      <c r="L313">
        <v>57.378812141760498</v>
      </c>
    </row>
    <row r="314" spans="1:12" x14ac:dyDescent="0.25">
      <c r="A314">
        <v>84.925509304859887</v>
      </c>
      <c r="B314">
        <v>69.527548939756173</v>
      </c>
      <c r="C314">
        <v>82.047591268504902</v>
      </c>
      <c r="D314">
        <v>103.19712004192201</v>
      </c>
      <c r="E314">
        <v>100.18153768986858</v>
      </c>
      <c r="F314">
        <v>116.99068963822127</v>
      </c>
      <c r="G314">
        <v>108.11153461356433</v>
      </c>
      <c r="H314">
        <v>116.25929933106929</v>
      </c>
      <c r="I314">
        <v>120.10992290316396</v>
      </c>
      <c r="J314">
        <v>110.311114421083</v>
      </c>
      <c r="K314">
        <v>92.108191761228085</v>
      </c>
      <c r="L314">
        <v>70.480781526342426</v>
      </c>
    </row>
    <row r="315" spans="1:12" x14ac:dyDescent="0.25">
      <c r="A315">
        <v>62.751970752051825</v>
      </c>
      <c r="B315">
        <v>66.168814572439729</v>
      </c>
      <c r="C315">
        <v>74.743938484072643</v>
      </c>
      <c r="D315">
        <v>84.678695211570414</v>
      </c>
      <c r="E315">
        <v>82.239739423101895</v>
      </c>
      <c r="F315">
        <v>89.994152074314769</v>
      </c>
      <c r="G315">
        <v>89.67537494139232</v>
      </c>
      <c r="H315">
        <v>98.844379973137805</v>
      </c>
      <c r="I315">
        <v>89.069307825885531</v>
      </c>
      <c r="J315">
        <v>75.134916876330408</v>
      </c>
      <c r="K315">
        <v>74.689956496742397</v>
      </c>
      <c r="L315">
        <v>57.207135787231188</v>
      </c>
    </row>
    <row r="316" spans="1:12" x14ac:dyDescent="0.25">
      <c r="A316">
        <v>65.061456103741577</v>
      </c>
      <c r="B316">
        <v>53.785409443731979</v>
      </c>
      <c r="C316">
        <v>67.629893806281459</v>
      </c>
      <c r="D316">
        <v>67.515101575866154</v>
      </c>
      <c r="E316">
        <v>66.500669795471509</v>
      </c>
      <c r="F316">
        <v>75.823652015057917</v>
      </c>
      <c r="G316">
        <v>71.864021287145178</v>
      </c>
      <c r="H316">
        <v>60.200899713010529</v>
      </c>
      <c r="I316">
        <v>61.631180283442781</v>
      </c>
      <c r="J316">
        <v>52.580207503979118</v>
      </c>
      <c r="K316">
        <v>38.033869214320667</v>
      </c>
      <c r="L316">
        <v>27.023524052634819</v>
      </c>
    </row>
    <row r="317" spans="1:12" x14ac:dyDescent="0.25">
      <c r="A317">
        <v>71.868606638299767</v>
      </c>
      <c r="B317">
        <v>57.025810302154348</v>
      </c>
      <c r="C317">
        <v>86.747420251496507</v>
      </c>
      <c r="D317">
        <v>83.758505673194406</v>
      </c>
      <c r="E317">
        <v>86.67093772763242</v>
      </c>
      <c r="F317">
        <v>96.504444910912241</v>
      </c>
      <c r="G317">
        <v>97.866800898896827</v>
      </c>
      <c r="H317">
        <v>94.512495318730913</v>
      </c>
      <c r="I317">
        <v>97.808449770112546</v>
      </c>
      <c r="J317">
        <v>88.264479005250777</v>
      </c>
      <c r="K317">
        <v>82.117205685424622</v>
      </c>
      <c r="L317">
        <v>60.908339315069725</v>
      </c>
    </row>
    <row r="318" spans="1:12" x14ac:dyDescent="0.25">
      <c r="A318">
        <v>66.179485839630289</v>
      </c>
      <c r="B318">
        <v>59.060139200805708</v>
      </c>
      <c r="C318">
        <v>67.158524477575838</v>
      </c>
      <c r="D318">
        <v>89.842413519842367</v>
      </c>
      <c r="E318">
        <v>80.467713116038979</v>
      </c>
      <c r="F318">
        <v>88.929589764355256</v>
      </c>
      <c r="G318">
        <v>83.667937391604312</v>
      </c>
      <c r="H318">
        <v>85.25635581822911</v>
      </c>
      <c r="I318">
        <v>83.287432011564789</v>
      </c>
      <c r="J318">
        <v>75.212666455718846</v>
      </c>
      <c r="K318">
        <v>60.657362770027291</v>
      </c>
      <c r="L318">
        <v>45.324139013620695</v>
      </c>
    </row>
    <row r="319" spans="1:12" x14ac:dyDescent="0.25">
      <c r="A319">
        <v>72.599165688387771</v>
      </c>
      <c r="B319">
        <v>69.211454130328619</v>
      </c>
      <c r="C319">
        <v>74.309199293189522</v>
      </c>
      <c r="D319">
        <v>89.97387617329845</v>
      </c>
      <c r="E319">
        <v>96.46030262383124</v>
      </c>
      <c r="F319">
        <v>99.388872516759022</v>
      </c>
      <c r="G319">
        <v>102.45306848550425</v>
      </c>
      <c r="H319">
        <v>89.50518435411874</v>
      </c>
      <c r="I319">
        <v>102.21054913271827</v>
      </c>
      <c r="J319">
        <v>89.467181454880659</v>
      </c>
      <c r="K319">
        <v>85.281393329301579</v>
      </c>
      <c r="L319">
        <v>66.690546300016493</v>
      </c>
    </row>
    <row r="320" spans="1:12" x14ac:dyDescent="0.25">
      <c r="A320">
        <v>77.90732262817113</v>
      </c>
      <c r="B320">
        <v>65.804046005372314</v>
      </c>
      <c r="C320">
        <v>80.222862210058508</v>
      </c>
      <c r="D320">
        <v>94.531505183393946</v>
      </c>
      <c r="E320">
        <v>85.630077350028301</v>
      </c>
      <c r="F320">
        <v>109.40865738709483</v>
      </c>
      <c r="G320">
        <v>110.01916586501122</v>
      </c>
      <c r="H320">
        <v>106.20903505783079</v>
      </c>
      <c r="I320">
        <v>116.19435176564892</v>
      </c>
      <c r="J320">
        <v>96.863934711662637</v>
      </c>
      <c r="K320">
        <v>91.718188598337051</v>
      </c>
      <c r="L320">
        <v>67.85526695673731</v>
      </c>
    </row>
    <row r="321" spans="1:12" x14ac:dyDescent="0.25">
      <c r="A321">
        <v>73.719743901588004</v>
      </c>
      <c r="B321">
        <v>57.137358054542432</v>
      </c>
      <c r="C321">
        <v>70.690653174807807</v>
      </c>
      <c r="D321">
        <v>81.635174384810981</v>
      </c>
      <c r="E321">
        <v>84.370933399309507</v>
      </c>
      <c r="F321">
        <v>84.347571317534204</v>
      </c>
      <c r="G321">
        <v>94.868736126023208</v>
      </c>
      <c r="H321">
        <v>84.464170274593869</v>
      </c>
      <c r="I321">
        <v>84.414759630019574</v>
      </c>
      <c r="J321">
        <v>78.966558285718861</v>
      </c>
      <c r="K321">
        <v>69.490173224502087</v>
      </c>
      <c r="L321">
        <v>57.529134600241498</v>
      </c>
    </row>
    <row r="322" spans="1:12" x14ac:dyDescent="0.25">
      <c r="A322">
        <v>77.688918462261043</v>
      </c>
      <c r="B322">
        <v>58.592668445720719</v>
      </c>
      <c r="C322">
        <v>72.391998995929157</v>
      </c>
      <c r="D322">
        <v>95.901977945138</v>
      </c>
      <c r="E322">
        <v>79.887648247363302</v>
      </c>
      <c r="F322">
        <v>105.00726721499927</v>
      </c>
      <c r="G322">
        <v>105.80037421719561</v>
      </c>
      <c r="H322">
        <v>97.338708785708135</v>
      </c>
      <c r="I322">
        <v>105.23188853642272</v>
      </c>
      <c r="J322">
        <v>83.041324502142828</v>
      </c>
      <c r="K322">
        <v>78.034810360165054</v>
      </c>
      <c r="L322">
        <v>68.089735532055599</v>
      </c>
    </row>
    <row r="323" spans="1:12" x14ac:dyDescent="0.25">
      <c r="A323">
        <v>73.324963353075006</v>
      </c>
      <c r="B323">
        <v>63.19872744695779</v>
      </c>
      <c r="C323">
        <v>71.081655465755944</v>
      </c>
      <c r="D323">
        <v>75.394515660758117</v>
      </c>
      <c r="E323">
        <v>70.570141612788092</v>
      </c>
      <c r="F323">
        <v>94.252170914130232</v>
      </c>
      <c r="G323">
        <v>92.967118409815768</v>
      </c>
      <c r="H323">
        <v>81.424898176172476</v>
      </c>
      <c r="I323">
        <v>86.818172194934562</v>
      </c>
      <c r="J323">
        <v>74.637701325553834</v>
      </c>
      <c r="K323">
        <v>67.096652973274658</v>
      </c>
      <c r="L323">
        <v>43.747679729409704</v>
      </c>
    </row>
    <row r="324" spans="1:12" x14ac:dyDescent="0.25">
      <c r="A324">
        <v>76.253786693261489</v>
      </c>
      <c r="B324">
        <v>66.235212593068724</v>
      </c>
      <c r="C324">
        <v>78.962884261610682</v>
      </c>
      <c r="D324">
        <v>91.048486953147474</v>
      </c>
      <c r="E324">
        <v>93.691674153646133</v>
      </c>
      <c r="F324">
        <v>101.99012736189896</v>
      </c>
      <c r="G324">
        <v>100.67952008728696</v>
      </c>
      <c r="H324">
        <v>105.94487253821838</v>
      </c>
      <c r="I324">
        <v>104.38428204979841</v>
      </c>
      <c r="J324">
        <v>92.615708929640192</v>
      </c>
      <c r="K324">
        <v>79.186102536617796</v>
      </c>
      <c r="L324">
        <v>70.693258249925705</v>
      </c>
    </row>
    <row r="325" spans="1:12" x14ac:dyDescent="0.25">
      <c r="A325">
        <v>85.389835271280873</v>
      </c>
      <c r="B325">
        <v>61.48377181557683</v>
      </c>
      <c r="C325">
        <v>85.484533447337839</v>
      </c>
      <c r="D325">
        <v>84.158058108593053</v>
      </c>
      <c r="E325">
        <v>90.562350038983823</v>
      </c>
      <c r="F325">
        <v>100.23412998849471</v>
      </c>
      <c r="G325">
        <v>99.290538984809402</v>
      </c>
      <c r="H325">
        <v>100.22185157331305</v>
      </c>
      <c r="I325">
        <v>96.714432437840344</v>
      </c>
      <c r="J325">
        <v>79.692777910772037</v>
      </c>
      <c r="K325">
        <v>77.716829342523113</v>
      </c>
      <c r="L325">
        <v>57.473422415406638</v>
      </c>
    </row>
    <row r="326" spans="1:12" x14ac:dyDescent="0.25">
      <c r="A326">
        <v>74.802291513006125</v>
      </c>
      <c r="B326">
        <v>54.472591873698086</v>
      </c>
      <c r="C326">
        <v>74.743106076785892</v>
      </c>
      <c r="D326">
        <v>76.107886982267516</v>
      </c>
      <c r="E326">
        <v>75.047566167858704</v>
      </c>
      <c r="F326">
        <v>90.827728683253596</v>
      </c>
      <c r="G326">
        <v>87.656373191323922</v>
      </c>
      <c r="H326">
        <v>97.579458601890934</v>
      </c>
      <c r="I326">
        <v>88.406707764043361</v>
      </c>
      <c r="J326">
        <v>72.393338429721027</v>
      </c>
      <c r="K326">
        <v>64.757485824217184</v>
      </c>
      <c r="L326">
        <v>57.322548862932621</v>
      </c>
    </row>
    <row r="327" spans="1:12" x14ac:dyDescent="0.25">
      <c r="A327">
        <v>68.541162795556431</v>
      </c>
      <c r="B327">
        <v>50.982126822179197</v>
      </c>
      <c r="C327">
        <v>65.675952871826027</v>
      </c>
      <c r="D327">
        <v>72.318063868689435</v>
      </c>
      <c r="E327">
        <v>72.061862483572639</v>
      </c>
      <c r="F327">
        <v>92.467104878557606</v>
      </c>
      <c r="G327">
        <v>77.419152421384908</v>
      </c>
      <c r="H327">
        <v>75.379285055441983</v>
      </c>
      <c r="I327">
        <v>75.114357915471814</v>
      </c>
      <c r="J327">
        <v>54.675780126309789</v>
      </c>
      <c r="K327">
        <v>55.585799752445425</v>
      </c>
      <c r="L327">
        <v>49.420606322263055</v>
      </c>
    </row>
    <row r="328" spans="1:12" x14ac:dyDescent="0.25">
      <c r="A328">
        <v>70.433026279816957</v>
      </c>
      <c r="B328">
        <v>62.814029224126024</v>
      </c>
      <c r="C328">
        <v>78.301252579604494</v>
      </c>
      <c r="D328">
        <v>87.012544134581304</v>
      </c>
      <c r="E328">
        <v>84.207944860497932</v>
      </c>
      <c r="F328">
        <v>102.97400192344053</v>
      </c>
      <c r="G328">
        <v>98.299850895064878</v>
      </c>
      <c r="H328">
        <v>91.469838763299919</v>
      </c>
      <c r="I328">
        <v>102.77461519322047</v>
      </c>
      <c r="J328">
        <v>86.406254802938463</v>
      </c>
      <c r="K328">
        <v>83.107259303213425</v>
      </c>
      <c r="L328">
        <v>63.170333971991639</v>
      </c>
    </row>
    <row r="329" spans="1:12" x14ac:dyDescent="0.25">
      <c r="A329">
        <v>78.000417827641002</v>
      </c>
      <c r="B329">
        <v>63.823731604622971</v>
      </c>
      <c r="C329">
        <v>76.44944815133816</v>
      </c>
      <c r="D329">
        <v>98.779184292288377</v>
      </c>
      <c r="E329">
        <v>96.749399347177658</v>
      </c>
      <c r="F329">
        <v>96.88198805042596</v>
      </c>
      <c r="G329">
        <v>107.58879511741888</v>
      </c>
      <c r="H329">
        <v>106.58604912328605</v>
      </c>
      <c r="I329">
        <v>116.94690745927178</v>
      </c>
      <c r="J329">
        <v>97.493100266379471</v>
      </c>
      <c r="K329">
        <v>89.095036534858039</v>
      </c>
      <c r="L329">
        <v>72.223543891886322</v>
      </c>
    </row>
    <row r="330" spans="1:12" x14ac:dyDescent="0.25">
      <c r="A330">
        <v>73.413523381167707</v>
      </c>
      <c r="B330">
        <v>66.364989028418634</v>
      </c>
      <c r="C330">
        <v>82.815751568518664</v>
      </c>
      <c r="D330">
        <v>86.62425840266836</v>
      </c>
      <c r="E330">
        <v>97.611352769944148</v>
      </c>
      <c r="F330">
        <v>115.14701401000465</v>
      </c>
      <c r="G330">
        <v>109.62648114643332</v>
      </c>
      <c r="H330">
        <v>117.38758995517216</v>
      </c>
      <c r="I330">
        <v>106.9180007036688</v>
      </c>
      <c r="J330">
        <v>106.86734706319716</v>
      </c>
      <c r="K330">
        <v>93.839286994222988</v>
      </c>
      <c r="L330">
        <v>75.763052073409469</v>
      </c>
    </row>
    <row r="331" spans="1:12" x14ac:dyDescent="0.25">
      <c r="A331">
        <v>78.984158771174023</v>
      </c>
      <c r="B331">
        <v>73.092166232922636</v>
      </c>
      <c r="C331">
        <v>76.70377379721694</v>
      </c>
      <c r="D331">
        <v>91.39148524036122</v>
      </c>
      <c r="E331">
        <v>89.78176881391785</v>
      </c>
      <c r="F331">
        <v>105.29286761600015</v>
      </c>
      <c r="G331">
        <v>106.56209788140045</v>
      </c>
      <c r="H331">
        <v>108.8372000661393</v>
      </c>
      <c r="I331">
        <v>113.70790386665527</v>
      </c>
      <c r="J331">
        <v>92.376854215026782</v>
      </c>
      <c r="K331">
        <v>89.31732766259799</v>
      </c>
      <c r="L331">
        <v>71.085332572964816</v>
      </c>
    </row>
    <row r="332" spans="1:12" x14ac:dyDescent="0.25">
      <c r="A332">
        <v>79.349510957432699</v>
      </c>
      <c r="B332">
        <v>57.2454202331838</v>
      </c>
      <c r="C332">
        <v>65.542988868969886</v>
      </c>
      <c r="D332">
        <v>73.390177870397366</v>
      </c>
      <c r="E332">
        <v>79.584097791493505</v>
      </c>
      <c r="F332">
        <v>91.054488077673113</v>
      </c>
      <c r="G332">
        <v>71.934991191226345</v>
      </c>
      <c r="H332">
        <v>77.640729624377215</v>
      </c>
      <c r="I332">
        <v>75.891267980800365</v>
      </c>
      <c r="J332">
        <v>75.049475364982641</v>
      </c>
      <c r="K332">
        <v>58.227336820862405</v>
      </c>
      <c r="L332">
        <v>50.155709780700761</v>
      </c>
    </row>
    <row r="333" spans="1:12" x14ac:dyDescent="0.25">
      <c r="A333">
        <v>67.841025407831253</v>
      </c>
      <c r="B333">
        <v>63.465022492653148</v>
      </c>
      <c r="C333">
        <v>77.031734447317163</v>
      </c>
      <c r="D333">
        <v>86.209977258605505</v>
      </c>
      <c r="E333">
        <v>82.418388589772675</v>
      </c>
      <c r="F333">
        <v>94.861564580321385</v>
      </c>
      <c r="G333">
        <v>103.87705463884119</v>
      </c>
      <c r="H333">
        <v>97.737624234236193</v>
      </c>
      <c r="I333">
        <v>105.27999872415786</v>
      </c>
      <c r="J333">
        <v>91.273507034350587</v>
      </c>
      <c r="K333">
        <v>84.156691277556547</v>
      </c>
      <c r="L333">
        <v>67.095658445549589</v>
      </c>
    </row>
    <row r="334" spans="1:12" x14ac:dyDescent="0.25">
      <c r="A334">
        <v>84.235089903655336</v>
      </c>
      <c r="B334">
        <v>69.005075587237386</v>
      </c>
      <c r="C334">
        <v>89.687583067329214</v>
      </c>
      <c r="D334">
        <v>97.829455349459877</v>
      </c>
      <c r="E334">
        <v>97.030686003329507</v>
      </c>
      <c r="F334">
        <v>114.95692437607653</v>
      </c>
      <c r="G334">
        <v>106.51481160755371</v>
      </c>
      <c r="H334">
        <v>126.50575613519329</v>
      </c>
      <c r="I334">
        <v>122.60118762338637</v>
      </c>
      <c r="J334">
        <v>101.53538043553208</v>
      </c>
      <c r="K334">
        <v>94.37174041744278</v>
      </c>
      <c r="L334">
        <v>71.000464534908218</v>
      </c>
    </row>
    <row r="335" spans="1:12" x14ac:dyDescent="0.25">
      <c r="A335">
        <v>77.422382627272356</v>
      </c>
      <c r="B335">
        <v>60.508063524726673</v>
      </c>
      <c r="C335">
        <v>84.414621871258007</v>
      </c>
      <c r="D335">
        <v>95.962232591046501</v>
      </c>
      <c r="E335">
        <v>89.788606931629474</v>
      </c>
      <c r="F335">
        <v>107.66728758522085</v>
      </c>
      <c r="G335">
        <v>106.05674841986651</v>
      </c>
      <c r="H335">
        <v>116.78016999797315</v>
      </c>
      <c r="I335">
        <v>116.04820502878019</v>
      </c>
      <c r="J335">
        <v>102.93581101990203</v>
      </c>
      <c r="K335">
        <v>92.177453199981926</v>
      </c>
      <c r="L335">
        <v>75.797518353457207</v>
      </c>
    </row>
    <row r="336" spans="1:12" x14ac:dyDescent="0.25">
      <c r="A336">
        <v>69.567590674890468</v>
      </c>
      <c r="B336">
        <v>55.658494800504393</v>
      </c>
      <c r="C336">
        <v>75.989980395246675</v>
      </c>
      <c r="D336">
        <v>79.072208338348332</v>
      </c>
      <c r="E336">
        <v>64.951723486146335</v>
      </c>
      <c r="F336">
        <v>81.845975175750226</v>
      </c>
      <c r="G336">
        <v>76.408326333151109</v>
      </c>
      <c r="H336">
        <v>82.347105454466941</v>
      </c>
      <c r="I336">
        <v>71.199725398903425</v>
      </c>
      <c r="J336">
        <v>69.166090137312864</v>
      </c>
      <c r="K336">
        <v>52.498627775496338</v>
      </c>
      <c r="L336">
        <v>30.297029154652027</v>
      </c>
    </row>
    <row r="337" spans="1:12" x14ac:dyDescent="0.25">
      <c r="A337">
        <v>77.632469941540364</v>
      </c>
      <c r="B337">
        <v>66.285141827164665</v>
      </c>
      <c r="C337">
        <v>74.683434982376795</v>
      </c>
      <c r="D337">
        <v>86.728294636199863</v>
      </c>
      <c r="E337">
        <v>82.544725481959475</v>
      </c>
      <c r="F337">
        <v>99.564320710918253</v>
      </c>
      <c r="G337">
        <v>100.76131848942337</v>
      </c>
      <c r="H337">
        <v>95.93918946277239</v>
      </c>
      <c r="I337">
        <v>102.61605792263821</v>
      </c>
      <c r="J337">
        <v>91.807422195060752</v>
      </c>
      <c r="K337">
        <v>80.577334421269754</v>
      </c>
      <c r="L337">
        <v>66.43256038307544</v>
      </c>
    </row>
    <row r="338" spans="1:12" x14ac:dyDescent="0.25">
      <c r="A338">
        <v>78.83438657282943</v>
      </c>
      <c r="B338">
        <v>63.311863928653068</v>
      </c>
      <c r="C338">
        <v>64.658268112957231</v>
      </c>
      <c r="D338">
        <v>87.300040958866958</v>
      </c>
      <c r="E338">
        <v>76.496361620838812</v>
      </c>
      <c r="F338">
        <v>88.632632436978938</v>
      </c>
      <c r="G338">
        <v>87.774204034470173</v>
      </c>
      <c r="H338">
        <v>83.336239518361836</v>
      </c>
      <c r="I338">
        <v>80.169130399509655</v>
      </c>
      <c r="J338">
        <v>70.482141831269587</v>
      </c>
      <c r="K338">
        <v>63.074802772615094</v>
      </c>
      <c r="L338">
        <v>53.702936867500853</v>
      </c>
    </row>
    <row r="339" spans="1:12" x14ac:dyDescent="0.25">
      <c r="A339">
        <v>63.904582579296886</v>
      </c>
      <c r="B339">
        <v>70.046899149532564</v>
      </c>
      <c r="C339">
        <v>78.488803385643436</v>
      </c>
      <c r="D339">
        <v>84.172200174548095</v>
      </c>
      <c r="E339">
        <v>84.315048498019152</v>
      </c>
      <c r="F339">
        <v>97.36359222414481</v>
      </c>
      <c r="G339">
        <v>108.67126378783988</v>
      </c>
      <c r="H339">
        <v>94.66567220198236</v>
      </c>
      <c r="I339">
        <v>100.32219357479437</v>
      </c>
      <c r="J339">
        <v>79.424803154928398</v>
      </c>
      <c r="K339">
        <v>86.075362994565239</v>
      </c>
      <c r="L339">
        <v>65.657751324606394</v>
      </c>
    </row>
    <row r="340" spans="1:12" x14ac:dyDescent="0.25">
      <c r="A340">
        <v>65.68049659782902</v>
      </c>
      <c r="B340">
        <v>72.417986735844138</v>
      </c>
      <c r="C340">
        <v>80.354521107807628</v>
      </c>
      <c r="D340">
        <v>70.291263536537329</v>
      </c>
      <c r="E340">
        <v>92.27221931823648</v>
      </c>
      <c r="F340">
        <v>88.839640022090364</v>
      </c>
      <c r="G340">
        <v>99.398912714103361</v>
      </c>
      <c r="H340">
        <v>99.723520978235342</v>
      </c>
      <c r="I340">
        <v>103.1813648837126</v>
      </c>
      <c r="J340">
        <v>97.024813282659366</v>
      </c>
      <c r="K340">
        <v>70.246174834418881</v>
      </c>
      <c r="L340">
        <v>67.559912843903689</v>
      </c>
    </row>
    <row r="341" spans="1:12" x14ac:dyDescent="0.25">
      <c r="A341">
        <v>66.996521618400791</v>
      </c>
      <c r="B341">
        <v>61.12948704496911</v>
      </c>
      <c r="C341">
        <v>72.227900919445446</v>
      </c>
      <c r="D341">
        <v>80.5231645987907</v>
      </c>
      <c r="E341">
        <v>82.735837315255694</v>
      </c>
      <c r="F341">
        <v>92.073324412502274</v>
      </c>
      <c r="G341">
        <v>91.361812598413195</v>
      </c>
      <c r="H341">
        <v>83.587004808052555</v>
      </c>
      <c r="I341">
        <v>85.487769056591745</v>
      </c>
      <c r="J341">
        <v>76.599239201842337</v>
      </c>
      <c r="K341">
        <v>64.243958782760828</v>
      </c>
      <c r="L341">
        <v>55.210285923956647</v>
      </c>
    </row>
    <row r="342" spans="1:12" x14ac:dyDescent="0.25">
      <c r="A342">
        <v>73.657880753036565</v>
      </c>
      <c r="B342">
        <v>65.391361612852251</v>
      </c>
      <c r="C342">
        <v>75.263902985141115</v>
      </c>
      <c r="D342">
        <v>88.208699017881628</v>
      </c>
      <c r="E342">
        <v>90.107474133520299</v>
      </c>
      <c r="F342">
        <v>103.20215780135106</v>
      </c>
      <c r="G342">
        <v>105.04311947267556</v>
      </c>
      <c r="H342">
        <v>105.45215155028924</v>
      </c>
      <c r="I342">
        <v>109.01581063368354</v>
      </c>
      <c r="J342">
        <v>85.556918802162912</v>
      </c>
      <c r="K342">
        <v>81.542269531215283</v>
      </c>
      <c r="L342">
        <v>69.286397440904594</v>
      </c>
    </row>
    <row r="343" spans="1:12" x14ac:dyDescent="0.25">
      <c r="A343">
        <v>78.581905919751634</v>
      </c>
      <c r="B343">
        <v>55.920129269365283</v>
      </c>
      <c r="C343">
        <v>69.937013207749985</v>
      </c>
      <c r="D343">
        <v>78.918409270477724</v>
      </c>
      <c r="E343">
        <v>80.888231229957199</v>
      </c>
      <c r="F343">
        <v>90.273640346573046</v>
      </c>
      <c r="G343">
        <v>79.145744767972445</v>
      </c>
      <c r="H343">
        <v>83.237411537757126</v>
      </c>
      <c r="I343">
        <v>84.926826365630262</v>
      </c>
      <c r="J343">
        <v>74.083390103811794</v>
      </c>
      <c r="K343">
        <v>65.413439806250807</v>
      </c>
      <c r="L343">
        <v>52.303584167819594</v>
      </c>
    </row>
    <row r="344" spans="1:12" x14ac:dyDescent="0.25">
      <c r="A344">
        <v>72.508762435219637</v>
      </c>
      <c r="B344">
        <v>63.916304674939198</v>
      </c>
      <c r="C344">
        <v>77.909666609890849</v>
      </c>
      <c r="D344">
        <v>83.09323423228183</v>
      </c>
      <c r="E344">
        <v>91.936721365920079</v>
      </c>
      <c r="F344">
        <v>105.00895686216811</v>
      </c>
      <c r="G344">
        <v>107.20985049628678</v>
      </c>
      <c r="H344">
        <v>99.259709607232068</v>
      </c>
      <c r="I344">
        <v>108.6813626568364</v>
      </c>
      <c r="J344">
        <v>94.0610598353272</v>
      </c>
      <c r="K344">
        <v>81.245379518538385</v>
      </c>
      <c r="L344">
        <v>71.713611005849401</v>
      </c>
    </row>
    <row r="345" spans="1:12" x14ac:dyDescent="0.25">
      <c r="A345">
        <v>73.09874271503962</v>
      </c>
      <c r="B345">
        <v>61.479753283251668</v>
      </c>
      <c r="C345">
        <v>74.382181770236812</v>
      </c>
      <c r="D345">
        <v>91.449356235595118</v>
      </c>
      <c r="E345">
        <v>90.290504175922493</v>
      </c>
      <c r="F345">
        <v>98.500186290487278</v>
      </c>
      <c r="G345">
        <v>99.108229977632647</v>
      </c>
      <c r="H345">
        <v>90.787060488746135</v>
      </c>
      <c r="I345">
        <v>96.225971046876424</v>
      </c>
      <c r="J345">
        <v>81.893599267371542</v>
      </c>
      <c r="K345">
        <v>68.533363321087222</v>
      </c>
      <c r="L345">
        <v>62.112044104578196</v>
      </c>
    </row>
    <row r="346" spans="1:12" x14ac:dyDescent="0.25">
      <c r="A346">
        <v>78.900922857756512</v>
      </c>
      <c r="B346">
        <v>71.114384503716238</v>
      </c>
      <c r="C346">
        <v>86.60523902089723</v>
      </c>
      <c r="D346">
        <v>83.734052206858735</v>
      </c>
      <c r="E346">
        <v>91.86954469386356</v>
      </c>
      <c r="F346">
        <v>112.54315886336079</v>
      </c>
      <c r="G346">
        <v>114.54713139381229</v>
      </c>
      <c r="H346">
        <v>120.40878059493915</v>
      </c>
      <c r="I346">
        <v>116.52769394940501</v>
      </c>
      <c r="J346">
        <v>105.50826313195793</v>
      </c>
      <c r="K346">
        <v>100.50947468218949</v>
      </c>
      <c r="L346">
        <v>79.588495610969844</v>
      </c>
    </row>
    <row r="347" spans="1:12" x14ac:dyDescent="0.25">
      <c r="A347">
        <v>71.706884790535852</v>
      </c>
      <c r="B347">
        <v>48.557475462052338</v>
      </c>
      <c r="C347">
        <v>73.448708226908465</v>
      </c>
      <c r="D347">
        <v>74.683517398016676</v>
      </c>
      <c r="E347">
        <v>74.195021513216417</v>
      </c>
      <c r="F347">
        <v>87.062075399619943</v>
      </c>
      <c r="G347">
        <v>83.813744132386873</v>
      </c>
      <c r="H347">
        <v>83.975823167540767</v>
      </c>
      <c r="I347">
        <v>71.435941816044661</v>
      </c>
      <c r="J347">
        <v>68.172766097386258</v>
      </c>
      <c r="K347">
        <v>54.748617949221291</v>
      </c>
      <c r="L347">
        <v>40.397668129305849</v>
      </c>
    </row>
    <row r="348" spans="1:12" x14ac:dyDescent="0.25">
      <c r="A348">
        <v>69.208116826226785</v>
      </c>
      <c r="B348">
        <v>58.038537081715759</v>
      </c>
      <c r="C348">
        <v>67.43898298391106</v>
      </c>
      <c r="D348">
        <v>82.539073620372122</v>
      </c>
      <c r="E348">
        <v>79.313817981476362</v>
      </c>
      <c r="F348">
        <v>95.921189100909601</v>
      </c>
      <c r="G348">
        <v>87.598440798162429</v>
      </c>
      <c r="H348">
        <v>89.350469784270928</v>
      </c>
      <c r="I348">
        <v>88.760504312983954</v>
      </c>
      <c r="J348">
        <v>83.201067254946537</v>
      </c>
      <c r="K348">
        <v>65.907535713462508</v>
      </c>
      <c r="L348">
        <v>68.18844305766936</v>
      </c>
    </row>
    <row r="349" spans="1:12" x14ac:dyDescent="0.25">
      <c r="A349">
        <v>84.967144355140107</v>
      </c>
      <c r="B349">
        <v>62.111423829786474</v>
      </c>
      <c r="C349">
        <v>83.793669839206061</v>
      </c>
      <c r="D349">
        <v>91.684840494984726</v>
      </c>
      <c r="E349">
        <v>88.719886020724005</v>
      </c>
      <c r="F349">
        <v>104.57206684498946</v>
      </c>
      <c r="G349">
        <v>108.63994067868322</v>
      </c>
      <c r="H349">
        <v>105.75622518027033</v>
      </c>
      <c r="I349">
        <v>120.67454890449363</v>
      </c>
      <c r="J349">
        <v>95.592318623512512</v>
      </c>
      <c r="K349">
        <v>87.238051939178206</v>
      </c>
      <c r="L349">
        <v>72.391172925361303</v>
      </c>
    </row>
    <row r="350" spans="1:12" x14ac:dyDescent="0.25">
      <c r="A350">
        <v>80.906823861586659</v>
      </c>
      <c r="B350">
        <v>71.763352165220368</v>
      </c>
      <c r="C350">
        <v>82.316273048218505</v>
      </c>
      <c r="D350">
        <v>93.549233050856515</v>
      </c>
      <c r="E350">
        <v>94.99837731967321</v>
      </c>
      <c r="F350">
        <v>111.75134410771892</v>
      </c>
      <c r="G350">
        <v>116.48551095764557</v>
      </c>
      <c r="H350">
        <v>126.40215654409256</v>
      </c>
      <c r="I350">
        <v>123.03928280811607</v>
      </c>
      <c r="J350">
        <v>102.79791868825797</v>
      </c>
      <c r="K350">
        <v>114.65372217465642</v>
      </c>
      <c r="L350">
        <v>88.842168257145588</v>
      </c>
    </row>
    <row r="351" spans="1:12" x14ac:dyDescent="0.25">
      <c r="A351">
        <v>78.164309508711284</v>
      </c>
      <c r="B351">
        <v>64.353994713195164</v>
      </c>
      <c r="C351">
        <v>73.272780763872348</v>
      </c>
      <c r="D351">
        <v>89.026610872581074</v>
      </c>
      <c r="E351">
        <v>84.740621700427766</v>
      </c>
      <c r="F351">
        <v>100.35241253814564</v>
      </c>
      <c r="G351">
        <v>107.29781933594501</v>
      </c>
      <c r="H351">
        <v>101.65673750688472</v>
      </c>
      <c r="I351">
        <v>102.5587106604918</v>
      </c>
      <c r="J351">
        <v>95.245009219184553</v>
      </c>
      <c r="K351">
        <v>86.857408174789001</v>
      </c>
      <c r="L351">
        <v>68.171090918410229</v>
      </c>
    </row>
    <row r="352" spans="1:12" x14ac:dyDescent="0.25">
      <c r="A352">
        <v>67.090488352000136</v>
      </c>
      <c r="B352">
        <v>65.548759507779039</v>
      </c>
      <c r="C352">
        <v>65.227836471626219</v>
      </c>
      <c r="D352">
        <v>70.217699410167285</v>
      </c>
      <c r="E352">
        <v>74.903309998853302</v>
      </c>
      <c r="F352">
        <v>84.416001085392494</v>
      </c>
      <c r="G352">
        <v>78.597132545728513</v>
      </c>
      <c r="H352">
        <v>78.895644491476546</v>
      </c>
      <c r="I352">
        <v>81.671804774341027</v>
      </c>
      <c r="J352">
        <v>60.969234168261792</v>
      </c>
      <c r="K352">
        <v>57.120346784996173</v>
      </c>
      <c r="L352">
        <v>42.974035033161677</v>
      </c>
    </row>
    <row r="353" spans="1:12" x14ac:dyDescent="0.25">
      <c r="A353">
        <v>68.751419384313564</v>
      </c>
      <c r="B353">
        <v>62.776986609463243</v>
      </c>
      <c r="C353">
        <v>78.794745432049808</v>
      </c>
      <c r="D353">
        <v>81.259800549932805</v>
      </c>
      <c r="E353">
        <v>82.757710652376332</v>
      </c>
      <c r="F353">
        <v>105.49252662181799</v>
      </c>
      <c r="G353">
        <v>92.591842296181852</v>
      </c>
      <c r="H353">
        <v>99.331612601289578</v>
      </c>
      <c r="I353">
        <v>87.886356931449285</v>
      </c>
      <c r="J353">
        <v>81.739371599051495</v>
      </c>
      <c r="K353">
        <v>70.36882952059581</v>
      </c>
      <c r="L353">
        <v>59.487004920945878</v>
      </c>
    </row>
    <row r="354" spans="1:12" x14ac:dyDescent="0.25">
      <c r="A354">
        <v>73.035756209736746</v>
      </c>
      <c r="B354">
        <v>64.576430119807625</v>
      </c>
      <c r="C354">
        <v>72.527214171146341</v>
      </c>
      <c r="D354">
        <v>95.914801018038006</v>
      </c>
      <c r="E354">
        <v>104.37920388496669</v>
      </c>
      <c r="F354">
        <v>112.28931221887171</v>
      </c>
      <c r="G354">
        <v>116.74516597060105</v>
      </c>
      <c r="H354">
        <v>110.00934253790071</v>
      </c>
      <c r="I354">
        <v>107.9833494652686</v>
      </c>
      <c r="J354">
        <v>100.75544820609888</v>
      </c>
      <c r="K354">
        <v>89.8977453212173</v>
      </c>
      <c r="L354">
        <v>68.551767524800553</v>
      </c>
    </row>
    <row r="355" spans="1:12" x14ac:dyDescent="0.25">
      <c r="A355">
        <v>75.17048138712903</v>
      </c>
      <c r="B355">
        <v>70.210781348940557</v>
      </c>
      <c r="C355">
        <v>77.429244416939767</v>
      </c>
      <c r="D355">
        <v>86.774461947011403</v>
      </c>
      <c r="E355">
        <v>81.070311018261819</v>
      </c>
      <c r="F355">
        <v>87.848514054750694</v>
      </c>
      <c r="G355">
        <v>107.25207175163641</v>
      </c>
      <c r="H355">
        <v>89.318173391446891</v>
      </c>
      <c r="I355">
        <v>92.797464795914067</v>
      </c>
      <c r="J355">
        <v>82.412607247381217</v>
      </c>
      <c r="K355">
        <v>71.74972176749489</v>
      </c>
      <c r="L355">
        <v>61.361411589788943</v>
      </c>
    </row>
    <row r="356" spans="1:12" x14ac:dyDescent="0.25">
      <c r="A356">
        <v>65.646391068561741</v>
      </c>
      <c r="B356">
        <v>63.557731894889429</v>
      </c>
      <c r="C356">
        <v>70.186914994810763</v>
      </c>
      <c r="D356">
        <v>68.374087767679754</v>
      </c>
      <c r="E356">
        <v>67.635058940665473</v>
      </c>
      <c r="F356">
        <v>87.77485671495937</v>
      </c>
      <c r="G356">
        <v>82.907904942842649</v>
      </c>
      <c r="H356">
        <v>78.706700973622546</v>
      </c>
      <c r="I356">
        <v>79.325227264075338</v>
      </c>
      <c r="J356">
        <v>65.135298128320045</v>
      </c>
      <c r="K356">
        <v>69.293387009743654</v>
      </c>
      <c r="L356">
        <v>42.125700687794833</v>
      </c>
    </row>
    <row r="357" spans="1:12" x14ac:dyDescent="0.25">
      <c r="A357">
        <v>67.198649910769177</v>
      </c>
      <c r="B357">
        <v>71.508275859304717</v>
      </c>
      <c r="C357">
        <v>81.326301540060953</v>
      </c>
      <c r="D357">
        <v>87.058549605865934</v>
      </c>
      <c r="E357">
        <v>84.888644828892538</v>
      </c>
      <c r="F357">
        <v>104.4521510127927</v>
      </c>
      <c r="G357">
        <v>103.69725176004432</v>
      </c>
      <c r="H357">
        <v>111.44749640978827</v>
      </c>
      <c r="I357">
        <v>111.5549550072235</v>
      </c>
      <c r="J357">
        <v>88.683911474657108</v>
      </c>
      <c r="K357">
        <v>96.918421698393516</v>
      </c>
      <c r="L357">
        <v>65.288531114432132</v>
      </c>
    </row>
    <row r="358" spans="1:12" x14ac:dyDescent="0.25">
      <c r="A358">
        <v>77.188650581017882</v>
      </c>
      <c r="B358">
        <v>61.508148363307697</v>
      </c>
      <c r="C358">
        <v>78.588890805736995</v>
      </c>
      <c r="D358">
        <v>89.15396633698353</v>
      </c>
      <c r="E358">
        <v>90.358102561849108</v>
      </c>
      <c r="F358">
        <v>98.326521834586245</v>
      </c>
      <c r="G358">
        <v>103.7888634071209</v>
      </c>
      <c r="H358">
        <v>106.93432239623088</v>
      </c>
      <c r="I358">
        <v>106.41348774895734</v>
      </c>
      <c r="J358">
        <v>97.994411338894835</v>
      </c>
      <c r="K358">
        <v>79.284163093154689</v>
      </c>
      <c r="L358">
        <v>71.114107284920223</v>
      </c>
    </row>
    <row r="359" spans="1:12" x14ac:dyDescent="0.25">
      <c r="A359">
        <v>75.662683706699667</v>
      </c>
      <c r="B359">
        <v>58.494051665703594</v>
      </c>
      <c r="C359">
        <v>75.926793852904126</v>
      </c>
      <c r="D359">
        <v>81.407461149117665</v>
      </c>
      <c r="E359">
        <v>92.923264203366188</v>
      </c>
      <c r="F359">
        <v>103.33199654020287</v>
      </c>
      <c r="G359">
        <v>97.562789508399405</v>
      </c>
      <c r="H359">
        <v>94.932309171385768</v>
      </c>
      <c r="I359">
        <v>97.951682282333095</v>
      </c>
      <c r="J359">
        <v>83.261234673887571</v>
      </c>
      <c r="K359">
        <v>73.947117216716279</v>
      </c>
      <c r="L359">
        <v>63.656908219914712</v>
      </c>
    </row>
    <row r="360" spans="1:12" x14ac:dyDescent="0.25">
      <c r="A360">
        <v>63.665982630895556</v>
      </c>
      <c r="B360">
        <v>78.182385646881599</v>
      </c>
      <c r="C360">
        <v>80.80433853021249</v>
      </c>
      <c r="D360">
        <v>87.980011107111935</v>
      </c>
      <c r="E360">
        <v>90.935796806106922</v>
      </c>
      <c r="F360">
        <v>115.67618003986352</v>
      </c>
      <c r="G360">
        <v>106.79369872400733</v>
      </c>
      <c r="H360">
        <v>117.17164547026422</v>
      </c>
      <c r="I360">
        <v>126.60602730332266</v>
      </c>
      <c r="J360">
        <v>102.05465399585167</v>
      </c>
      <c r="K360">
        <v>95.97074647884439</v>
      </c>
      <c r="L360">
        <v>81.124257149191536</v>
      </c>
    </row>
    <row r="361" spans="1:12" x14ac:dyDescent="0.25">
      <c r="A361">
        <v>70.494162450158626</v>
      </c>
      <c r="B361">
        <v>64.072201931694224</v>
      </c>
      <c r="C361">
        <v>78.475429517255321</v>
      </c>
      <c r="D361">
        <v>75.593764921351394</v>
      </c>
      <c r="E361">
        <v>85.287357673447573</v>
      </c>
      <c r="F361">
        <v>106.74836138968131</v>
      </c>
      <c r="G361">
        <v>102.2876273126322</v>
      </c>
      <c r="H361">
        <v>109.48348716092212</v>
      </c>
      <c r="I361">
        <v>100.84049549909133</v>
      </c>
      <c r="J361">
        <v>96.612484733092018</v>
      </c>
      <c r="K361">
        <v>93.190668183603833</v>
      </c>
      <c r="L361">
        <v>77.864569733001815</v>
      </c>
    </row>
    <row r="362" spans="1:12" x14ac:dyDescent="0.25">
      <c r="A362">
        <v>77.739664122457739</v>
      </c>
      <c r="B362">
        <v>66.419157970862102</v>
      </c>
      <c r="C362">
        <v>82.580389000762011</v>
      </c>
      <c r="D362">
        <v>85.455549510723046</v>
      </c>
      <c r="E362">
        <v>89.308571244550095</v>
      </c>
      <c r="F362">
        <v>112.9556158331781</v>
      </c>
      <c r="G362">
        <v>104.94508896611028</v>
      </c>
      <c r="H362">
        <v>107.6773305715155</v>
      </c>
      <c r="I362">
        <v>112.7086124110541</v>
      </c>
      <c r="J362">
        <v>101.25442627667435</v>
      </c>
      <c r="K362">
        <v>86.261595890676375</v>
      </c>
      <c r="L362">
        <v>75.264303323637264</v>
      </c>
    </row>
    <row r="363" spans="1:12" x14ac:dyDescent="0.25">
      <c r="A363">
        <v>71.024680600227654</v>
      </c>
      <c r="B363">
        <v>60.548211691002948</v>
      </c>
      <c r="C363">
        <v>70.781301797282168</v>
      </c>
      <c r="D363">
        <v>88.656372052623411</v>
      </c>
      <c r="E363">
        <v>87.981239025139857</v>
      </c>
      <c r="F363">
        <v>97.482024239494748</v>
      </c>
      <c r="G363">
        <v>95.365423075442152</v>
      </c>
      <c r="H363">
        <v>95.772191599083698</v>
      </c>
      <c r="I363">
        <v>98.06429194985742</v>
      </c>
      <c r="J363">
        <v>92.899722528882506</v>
      </c>
      <c r="K363">
        <v>77.740837950574701</v>
      </c>
      <c r="L363">
        <v>62.400842997309333</v>
      </c>
    </row>
    <row r="364" spans="1:12" x14ac:dyDescent="0.25">
      <c r="A364">
        <v>75.268880544621851</v>
      </c>
      <c r="B364">
        <v>60.122869062333727</v>
      </c>
      <c r="C364">
        <v>79.058880547431428</v>
      </c>
      <c r="D364">
        <v>78.470238894276974</v>
      </c>
      <c r="E364">
        <v>70.596001742505379</v>
      </c>
      <c r="F364">
        <v>81.28443453788303</v>
      </c>
      <c r="G364">
        <v>84.21744756786498</v>
      </c>
      <c r="H364">
        <v>70.952462563014635</v>
      </c>
      <c r="I364">
        <v>70.035841358304992</v>
      </c>
      <c r="J364">
        <v>66.243034368354358</v>
      </c>
      <c r="K364">
        <v>59.74534242413371</v>
      </c>
      <c r="L364">
        <v>46.640934414680459</v>
      </c>
    </row>
    <row r="365" spans="1:12" x14ac:dyDescent="0.25">
      <c r="A365">
        <v>66.770597195853256</v>
      </c>
      <c r="B365">
        <v>74.852261633429137</v>
      </c>
      <c r="C365">
        <v>74.900743059464801</v>
      </c>
      <c r="D365">
        <v>74.913191848839659</v>
      </c>
      <c r="E365">
        <v>83.056136555465343</v>
      </c>
      <c r="F365">
        <v>99.622023923119343</v>
      </c>
      <c r="G365">
        <v>96.109086172520108</v>
      </c>
      <c r="H365">
        <v>94.706462829809126</v>
      </c>
      <c r="I365">
        <v>101.52362947579465</v>
      </c>
      <c r="J365">
        <v>83.466815458907149</v>
      </c>
      <c r="K365">
        <v>75.108982802619451</v>
      </c>
      <c r="L365">
        <v>56.991535813675348</v>
      </c>
    </row>
    <row r="366" spans="1:12" x14ac:dyDescent="0.25">
      <c r="A366">
        <v>73.089114048329819</v>
      </c>
      <c r="B366">
        <v>66.82743898218564</v>
      </c>
      <c r="C366">
        <v>78.5802872691646</v>
      </c>
      <c r="D366">
        <v>84.247897134847605</v>
      </c>
      <c r="E366">
        <v>80.736201209251945</v>
      </c>
      <c r="F366">
        <v>98.996349335265961</v>
      </c>
      <c r="G366">
        <v>95.998759207617269</v>
      </c>
      <c r="H366">
        <v>92.651895139434757</v>
      </c>
      <c r="I366">
        <v>90.325635714521681</v>
      </c>
      <c r="J366">
        <v>90.28268960483733</v>
      </c>
      <c r="K366">
        <v>78.963750302200438</v>
      </c>
      <c r="L366">
        <v>64.118578992218715</v>
      </c>
    </row>
    <row r="367" spans="1:12" x14ac:dyDescent="0.25">
      <c r="A367">
        <v>74.173510818104589</v>
      </c>
      <c r="B367">
        <v>69.091188136752947</v>
      </c>
      <c r="C367">
        <v>85.229845886420065</v>
      </c>
      <c r="D367">
        <v>89.757011363565994</v>
      </c>
      <c r="E367">
        <v>92.986105035124822</v>
      </c>
      <c r="F367">
        <v>108.5615613783792</v>
      </c>
      <c r="G367">
        <v>108.42986602654953</v>
      </c>
      <c r="H367">
        <v>115.19438258144862</v>
      </c>
      <c r="I367">
        <v>107.05403990294427</v>
      </c>
      <c r="J367">
        <v>99.669570467568192</v>
      </c>
      <c r="K367">
        <v>91.239267160515311</v>
      </c>
      <c r="L367">
        <v>72.16243508954507</v>
      </c>
    </row>
    <row r="368" spans="1:12" x14ac:dyDescent="0.25">
      <c r="A368">
        <v>75.719243398743984</v>
      </c>
      <c r="B368">
        <v>59.653770194856129</v>
      </c>
      <c r="C368">
        <v>85.429479071630155</v>
      </c>
      <c r="D368">
        <v>83.638899989731385</v>
      </c>
      <c r="E368">
        <v>78.981621156008018</v>
      </c>
      <c r="F368">
        <v>88.658901715505152</v>
      </c>
      <c r="G368">
        <v>93.422104778370468</v>
      </c>
      <c r="H368">
        <v>94.565792727708853</v>
      </c>
      <c r="I368">
        <v>96.123617936369953</v>
      </c>
      <c r="J368">
        <v>74.906102525906206</v>
      </c>
      <c r="K368">
        <v>85.019125721354783</v>
      </c>
      <c r="L368">
        <v>62.465902239304313</v>
      </c>
    </row>
    <row r="369" spans="1:12" x14ac:dyDescent="0.25">
      <c r="A369">
        <v>74.418241165511219</v>
      </c>
      <c r="B369">
        <v>62.991867549517735</v>
      </c>
      <c r="C369">
        <v>72.687497298301452</v>
      </c>
      <c r="D369">
        <v>88.94085899721334</v>
      </c>
      <c r="E369">
        <v>93.297869502400658</v>
      </c>
      <c r="F369">
        <v>103.83779492525596</v>
      </c>
      <c r="G369">
        <v>103.4115590849061</v>
      </c>
      <c r="H369">
        <v>98.803174393956084</v>
      </c>
      <c r="I369">
        <v>111.92528806860381</v>
      </c>
      <c r="J369">
        <v>92.159223997185379</v>
      </c>
      <c r="K369">
        <v>88.740919888642878</v>
      </c>
      <c r="L369">
        <v>67.234993692705416</v>
      </c>
    </row>
    <row r="370" spans="1:12" x14ac:dyDescent="0.25">
      <c r="A370">
        <v>76.318628434740006</v>
      </c>
      <c r="B370">
        <v>66.200923718371484</v>
      </c>
      <c r="C370">
        <v>75.903611550555368</v>
      </c>
      <c r="D370">
        <v>94.85661718980711</v>
      </c>
      <c r="E370">
        <v>80.416825195029503</v>
      </c>
      <c r="F370">
        <v>96.826391484603036</v>
      </c>
      <c r="G370">
        <v>92.892923206356556</v>
      </c>
      <c r="H370">
        <v>101.8305332383008</v>
      </c>
      <c r="I370">
        <v>97.388457495133181</v>
      </c>
      <c r="J370">
        <v>85.218234933515163</v>
      </c>
      <c r="K370">
        <v>78.614323151539679</v>
      </c>
      <c r="L370">
        <v>57.912809597576029</v>
      </c>
    </row>
    <row r="371" spans="1:12" x14ac:dyDescent="0.25">
      <c r="A371">
        <v>66.932099387387225</v>
      </c>
      <c r="B371">
        <v>57.656111780466262</v>
      </c>
      <c r="C371">
        <v>81.862600746513294</v>
      </c>
      <c r="D371">
        <v>88.957984151570827</v>
      </c>
      <c r="E371">
        <v>80.995168202116417</v>
      </c>
      <c r="F371">
        <v>96.418998503426877</v>
      </c>
      <c r="G371">
        <v>103.44633207810377</v>
      </c>
      <c r="H371">
        <v>101.61189749220439</v>
      </c>
      <c r="I371">
        <v>104.27563704856135</v>
      </c>
      <c r="J371">
        <v>78.140871125763951</v>
      </c>
      <c r="K371">
        <v>82.078482672608956</v>
      </c>
      <c r="L371">
        <v>51.569293594423371</v>
      </c>
    </row>
    <row r="372" spans="1:12" x14ac:dyDescent="0.25">
      <c r="A372">
        <v>68.575233716214171</v>
      </c>
      <c r="B372">
        <v>64.937377009616071</v>
      </c>
      <c r="C372">
        <v>81.270351266549881</v>
      </c>
      <c r="D372">
        <v>88.372372969605379</v>
      </c>
      <c r="E372">
        <v>84.996883124906731</v>
      </c>
      <c r="F372">
        <v>102.14498585348755</v>
      </c>
      <c r="G372">
        <v>102.46125810146346</v>
      </c>
      <c r="H372">
        <v>93.611847645021228</v>
      </c>
      <c r="I372">
        <v>100.84411746568277</v>
      </c>
      <c r="J372">
        <v>85.411150271300215</v>
      </c>
      <c r="K372">
        <v>78.471817007039391</v>
      </c>
      <c r="L372">
        <v>57.462764853138566</v>
      </c>
    </row>
    <row r="373" spans="1:12" x14ac:dyDescent="0.25">
      <c r="A373">
        <v>72.092973148336185</v>
      </c>
      <c r="B373">
        <v>65.29631749188502</v>
      </c>
      <c r="C373">
        <v>74.891425215967828</v>
      </c>
      <c r="D373">
        <v>84.456494104081855</v>
      </c>
      <c r="E373">
        <v>78.326051017969291</v>
      </c>
      <c r="F373">
        <v>92.573997039674836</v>
      </c>
      <c r="G373">
        <v>91.626290925445161</v>
      </c>
      <c r="H373">
        <v>77.517736521343707</v>
      </c>
      <c r="I373">
        <v>83.264535482108201</v>
      </c>
      <c r="J373">
        <v>68.244586538733699</v>
      </c>
      <c r="K373">
        <v>60.034306392174287</v>
      </c>
      <c r="L373">
        <v>39.838546897798736</v>
      </c>
    </row>
    <row r="374" spans="1:12" x14ac:dyDescent="0.25">
      <c r="A374">
        <v>75.404529713349731</v>
      </c>
      <c r="B374">
        <v>72.039983559567247</v>
      </c>
      <c r="C374">
        <v>75.112510245380108</v>
      </c>
      <c r="D374">
        <v>87.72944481462207</v>
      </c>
      <c r="E374">
        <v>94.049407681107041</v>
      </c>
      <c r="F374">
        <v>99.924670140162291</v>
      </c>
      <c r="G374">
        <v>97.317093827699637</v>
      </c>
      <c r="H374">
        <v>100.93927711805823</v>
      </c>
      <c r="I374">
        <v>103.17582497580581</v>
      </c>
      <c r="J374">
        <v>91.43783420672284</v>
      </c>
      <c r="K374">
        <v>74.5122348417609</v>
      </c>
      <c r="L374">
        <v>54.973882135548422</v>
      </c>
    </row>
    <row r="375" spans="1:12" x14ac:dyDescent="0.25">
      <c r="A375">
        <v>69.755223180091775</v>
      </c>
      <c r="B375">
        <v>59.015453106685072</v>
      </c>
      <c r="C375">
        <v>82.160611928290521</v>
      </c>
      <c r="D375">
        <v>88.190193339020126</v>
      </c>
      <c r="E375">
        <v>83.800701408263635</v>
      </c>
      <c r="F375">
        <v>88.237218435925911</v>
      </c>
      <c r="G375">
        <v>94.656783296674007</v>
      </c>
      <c r="H375">
        <v>85.524130121664641</v>
      </c>
      <c r="I375">
        <v>96.938107796274807</v>
      </c>
      <c r="J375">
        <v>81.324232281853412</v>
      </c>
      <c r="K375">
        <v>69.035444015915303</v>
      </c>
      <c r="L375">
        <v>59.714450558853478</v>
      </c>
    </row>
    <row r="376" spans="1:12" x14ac:dyDescent="0.25">
      <c r="A376">
        <v>77.290234096554684</v>
      </c>
      <c r="B376">
        <v>69.41492898790473</v>
      </c>
      <c r="C376">
        <v>84.064017137952561</v>
      </c>
      <c r="D376">
        <v>84.20254999083042</v>
      </c>
      <c r="E376">
        <v>100.56687704797467</v>
      </c>
      <c r="F376">
        <v>115.44385365101365</v>
      </c>
      <c r="G376">
        <v>112.10308446693368</v>
      </c>
      <c r="H376">
        <v>115.68955851203768</v>
      </c>
      <c r="I376">
        <v>115.72134153064852</v>
      </c>
      <c r="J376">
        <v>109.37961702020563</v>
      </c>
      <c r="K376">
        <v>99.147564645241872</v>
      </c>
      <c r="L376">
        <v>85.801087743855561</v>
      </c>
    </row>
    <row r="377" spans="1:12" x14ac:dyDescent="0.25">
      <c r="A377">
        <v>67.333337138141076</v>
      </c>
      <c r="B377">
        <v>58.7808407375325</v>
      </c>
      <c r="C377">
        <v>84.418569591182802</v>
      </c>
      <c r="D377">
        <v>69.713704213441318</v>
      </c>
      <c r="E377">
        <v>81.729968194027435</v>
      </c>
      <c r="F377">
        <v>80.486856878637511</v>
      </c>
      <c r="G377">
        <v>83.950449989048892</v>
      </c>
      <c r="H377">
        <v>74.678540674315059</v>
      </c>
      <c r="I377">
        <v>83.353287162864845</v>
      </c>
      <c r="J377">
        <v>75.86242439827609</v>
      </c>
      <c r="K377">
        <v>70.191717337669999</v>
      </c>
      <c r="L377">
        <v>37.663265954135717</v>
      </c>
    </row>
    <row r="378" spans="1:12" x14ac:dyDescent="0.25">
      <c r="A378">
        <v>63.519584520246752</v>
      </c>
      <c r="B378">
        <v>59.193920850706839</v>
      </c>
      <c r="C378">
        <v>62.538231489224835</v>
      </c>
      <c r="D378">
        <v>80.453441424918637</v>
      </c>
      <c r="E378">
        <v>75.68823919296878</v>
      </c>
      <c r="F378">
        <v>88.000269721930835</v>
      </c>
      <c r="G378">
        <v>85.424233033822873</v>
      </c>
      <c r="H378">
        <v>79.41564675511772</v>
      </c>
      <c r="I378">
        <v>68.896121175998587</v>
      </c>
      <c r="J378">
        <v>49.707892666420534</v>
      </c>
      <c r="K378">
        <v>54.099214310033595</v>
      </c>
      <c r="L378">
        <v>40.836387749557417</v>
      </c>
    </row>
    <row r="379" spans="1:12" x14ac:dyDescent="0.25">
      <c r="A379">
        <v>78.412363062633702</v>
      </c>
      <c r="B379">
        <v>54.315835738359667</v>
      </c>
      <c r="C379">
        <v>71.294240078072548</v>
      </c>
      <c r="D379">
        <v>76.527002807977979</v>
      </c>
      <c r="E379">
        <v>88.648150357713561</v>
      </c>
      <c r="F379">
        <v>84.224414768443509</v>
      </c>
      <c r="G379">
        <v>93.229307702094559</v>
      </c>
      <c r="H379">
        <v>77.781921918004912</v>
      </c>
      <c r="I379">
        <v>85.564499191052903</v>
      </c>
      <c r="J379">
        <v>75.273116335528684</v>
      </c>
      <c r="K379">
        <v>71.480212703629618</v>
      </c>
      <c r="L379">
        <v>42.409601099677204</v>
      </c>
    </row>
    <row r="380" spans="1:12" x14ac:dyDescent="0.25">
      <c r="A380">
        <v>69.481550588384778</v>
      </c>
      <c r="B380">
        <v>57.525039864737522</v>
      </c>
      <c r="C380">
        <v>65.909619890489466</v>
      </c>
      <c r="D380">
        <v>82.789011387182057</v>
      </c>
      <c r="E380">
        <v>78.993781084110537</v>
      </c>
      <c r="F380">
        <v>85.144415311972523</v>
      </c>
      <c r="G380">
        <v>84.651967412449963</v>
      </c>
      <c r="H380">
        <v>81.205872148180333</v>
      </c>
      <c r="I380">
        <v>84.167793639966163</v>
      </c>
      <c r="J380">
        <v>73.772958560330409</v>
      </c>
      <c r="K380">
        <v>76.630453390828222</v>
      </c>
      <c r="L380">
        <v>55.697308782922313</v>
      </c>
    </row>
    <row r="381" spans="1:12" x14ac:dyDescent="0.25">
      <c r="A381">
        <v>62.95838272754726</v>
      </c>
      <c r="B381">
        <v>50.732419814167329</v>
      </c>
      <c r="C381">
        <v>60.441489471174684</v>
      </c>
      <c r="D381">
        <v>64.253177462701473</v>
      </c>
      <c r="E381">
        <v>65.967013094517725</v>
      </c>
      <c r="F381">
        <v>71.024397961379165</v>
      </c>
      <c r="G381">
        <v>69.769471482938187</v>
      </c>
      <c r="H381">
        <v>57.543111234174347</v>
      </c>
      <c r="I381">
        <v>58.780066903508562</v>
      </c>
      <c r="J381">
        <v>51.965397665127604</v>
      </c>
      <c r="K381">
        <v>35.356587962048735</v>
      </c>
      <c r="L381">
        <v>32.71927800668692</v>
      </c>
    </row>
    <row r="382" spans="1:12" x14ac:dyDescent="0.25">
      <c r="A382">
        <v>72.038347122644382</v>
      </c>
      <c r="B382">
        <v>64.346578692377634</v>
      </c>
      <c r="C382">
        <v>77.950727582226577</v>
      </c>
      <c r="D382">
        <v>89.236505839501817</v>
      </c>
      <c r="E382">
        <v>92.866491458992229</v>
      </c>
      <c r="F382">
        <v>103.95014786982593</v>
      </c>
      <c r="G382">
        <v>99.168671912968179</v>
      </c>
      <c r="H382">
        <v>109.36696427107576</v>
      </c>
      <c r="I382">
        <v>103.90394040448821</v>
      </c>
      <c r="J382">
        <v>90.534552080851185</v>
      </c>
      <c r="K382">
        <v>87.074271872222965</v>
      </c>
      <c r="L382">
        <v>65.676879916795116</v>
      </c>
    </row>
    <row r="383" spans="1:12" x14ac:dyDescent="0.25">
      <c r="A383">
        <v>68.599650582731783</v>
      </c>
      <c r="B383">
        <v>64.458456315300225</v>
      </c>
      <c r="C383">
        <v>79.514560682390552</v>
      </c>
      <c r="D383">
        <v>97.928203653207433</v>
      </c>
      <c r="E383">
        <v>75.788844327084817</v>
      </c>
      <c r="F383">
        <v>102.88756262929222</v>
      </c>
      <c r="G383">
        <v>107.03214831772335</v>
      </c>
      <c r="H383">
        <v>102.36789645999858</v>
      </c>
      <c r="I383">
        <v>105.51981437865153</v>
      </c>
      <c r="J383">
        <v>92.677255497953851</v>
      </c>
      <c r="K383">
        <v>81.093061058948905</v>
      </c>
      <c r="L383">
        <v>64.907393496233695</v>
      </c>
    </row>
    <row r="384" spans="1:12" x14ac:dyDescent="0.25">
      <c r="A384">
        <v>77.154952261574323</v>
      </c>
      <c r="B384">
        <v>68.302814314391227</v>
      </c>
      <c r="C384">
        <v>74.33785743149582</v>
      </c>
      <c r="D384">
        <v>82.301531724132076</v>
      </c>
      <c r="E384">
        <v>89.080323401945734</v>
      </c>
      <c r="F384">
        <v>98.440909368678504</v>
      </c>
      <c r="G384">
        <v>96.923304350556037</v>
      </c>
      <c r="H384">
        <v>98.334198788449271</v>
      </c>
      <c r="I384">
        <v>86.153574559940949</v>
      </c>
      <c r="J384">
        <v>71.688683738022263</v>
      </c>
      <c r="K384">
        <v>65.712894479741095</v>
      </c>
      <c r="L384">
        <v>51.50288478189087</v>
      </c>
    </row>
    <row r="385" spans="1:12" x14ac:dyDescent="0.25">
      <c r="A385">
        <v>68.541549507957455</v>
      </c>
      <c r="B385">
        <v>58.507035308112869</v>
      </c>
      <c r="C385">
        <v>73.806541219195637</v>
      </c>
      <c r="D385">
        <v>78.330079370307459</v>
      </c>
      <c r="E385">
        <v>83.997670892540086</v>
      </c>
      <c r="F385">
        <v>94.078126781153614</v>
      </c>
      <c r="G385">
        <v>86.197225761464935</v>
      </c>
      <c r="H385">
        <v>99.822793710433274</v>
      </c>
      <c r="I385">
        <v>91.571040997902372</v>
      </c>
      <c r="J385">
        <v>81.772896290842425</v>
      </c>
      <c r="K385">
        <v>88.307429841319433</v>
      </c>
      <c r="L385">
        <v>62.525704162183871</v>
      </c>
    </row>
    <row r="386" spans="1:12" x14ac:dyDescent="0.25">
      <c r="A386">
        <v>67.080084697983949</v>
      </c>
      <c r="B386">
        <v>52.439594064533978</v>
      </c>
      <c r="C386">
        <v>66.698689886473574</v>
      </c>
      <c r="D386">
        <v>66.801834309449092</v>
      </c>
      <c r="E386">
        <v>73.277898591225934</v>
      </c>
      <c r="F386">
        <v>71.423316351238952</v>
      </c>
      <c r="G386">
        <v>76.459653244493055</v>
      </c>
      <c r="H386">
        <v>55.595532675280154</v>
      </c>
      <c r="I386">
        <v>57.454506026827083</v>
      </c>
      <c r="J386">
        <v>54.254152274960063</v>
      </c>
      <c r="K386">
        <v>37.929536544042762</v>
      </c>
      <c r="L386">
        <v>31.839730205498704</v>
      </c>
    </row>
    <row r="387" spans="1:12" x14ac:dyDescent="0.25">
      <c r="A387">
        <v>70.962043131056205</v>
      </c>
      <c r="B387">
        <v>60.720812265756102</v>
      </c>
      <c r="C387">
        <v>72.023400285870281</v>
      </c>
      <c r="D387">
        <v>87.896893604337606</v>
      </c>
      <c r="E387">
        <v>82.966559896042867</v>
      </c>
      <c r="F387">
        <v>95.922792726831474</v>
      </c>
      <c r="G387">
        <v>95.320356793308548</v>
      </c>
      <c r="H387">
        <v>92.429126669264193</v>
      </c>
      <c r="I387">
        <v>88.294987740941608</v>
      </c>
      <c r="J387">
        <v>77.414862630380426</v>
      </c>
      <c r="K387">
        <v>69.097997729017777</v>
      </c>
      <c r="L387">
        <v>51.107884201192157</v>
      </c>
    </row>
    <row r="388" spans="1:12" x14ac:dyDescent="0.25">
      <c r="A388">
        <v>74.105427593966354</v>
      </c>
      <c r="B388">
        <v>65.733344378343546</v>
      </c>
      <c r="C388">
        <v>70.055262325979655</v>
      </c>
      <c r="D388">
        <v>82.267302242805684</v>
      </c>
      <c r="E388">
        <v>81.337708092217326</v>
      </c>
      <c r="F388">
        <v>88.661942518147384</v>
      </c>
      <c r="G388">
        <v>87.681537244827538</v>
      </c>
      <c r="H388">
        <v>82.272936417619036</v>
      </c>
      <c r="I388">
        <v>85.614634670037745</v>
      </c>
      <c r="J388">
        <v>80.7731988933743</v>
      </c>
      <c r="K388">
        <v>62.709843626529405</v>
      </c>
      <c r="L388">
        <v>52.89040438897991</v>
      </c>
    </row>
    <row r="389" spans="1:12" x14ac:dyDescent="0.25">
      <c r="A389">
        <v>78.092161689489458</v>
      </c>
      <c r="B389">
        <v>69.205304287810748</v>
      </c>
      <c r="C389">
        <v>67.981245169258202</v>
      </c>
      <c r="D389">
        <v>94.247891289154921</v>
      </c>
      <c r="E389">
        <v>88.251997938026776</v>
      </c>
      <c r="F389">
        <v>91.588751377106945</v>
      </c>
      <c r="G389">
        <v>104.06303151636864</v>
      </c>
      <c r="H389">
        <v>99.917276266390616</v>
      </c>
      <c r="I389">
        <v>103.61474864240056</v>
      </c>
      <c r="J389">
        <v>88.2592475323478</v>
      </c>
      <c r="K389">
        <v>81.609048289650545</v>
      </c>
      <c r="L389">
        <v>58.132186162460812</v>
      </c>
    </row>
    <row r="390" spans="1:12" x14ac:dyDescent="0.25">
      <c r="A390">
        <v>71.742493970691157</v>
      </c>
      <c r="B390">
        <v>55.968713549007745</v>
      </c>
      <c r="C390">
        <v>77.584143340870213</v>
      </c>
      <c r="D390">
        <v>79.321096771216929</v>
      </c>
      <c r="E390">
        <v>82.307633793025289</v>
      </c>
      <c r="F390">
        <v>86.852950895628609</v>
      </c>
      <c r="G390">
        <v>91.224373710699425</v>
      </c>
      <c r="H390">
        <v>88.172152069633469</v>
      </c>
      <c r="I390">
        <v>92.908582636040805</v>
      </c>
      <c r="J390">
        <v>70.137679717208826</v>
      </c>
      <c r="K390">
        <v>69.58605227665609</v>
      </c>
      <c r="L390">
        <v>61.75322383116103</v>
      </c>
    </row>
    <row r="391" spans="1:12" x14ac:dyDescent="0.25">
      <c r="A391">
        <v>75.40529111136334</v>
      </c>
      <c r="B391">
        <v>63.821113435414155</v>
      </c>
      <c r="C391">
        <v>73.437397390247185</v>
      </c>
      <c r="D391">
        <v>87.045686640149071</v>
      </c>
      <c r="E391">
        <v>88.150502290403267</v>
      </c>
      <c r="F391">
        <v>97.510412606606309</v>
      </c>
      <c r="G391">
        <v>90.316180149426387</v>
      </c>
      <c r="H391">
        <v>93.346896173806343</v>
      </c>
      <c r="I391">
        <v>95.907044279549353</v>
      </c>
      <c r="J391">
        <v>79.978174817087563</v>
      </c>
      <c r="K391">
        <v>76.506568353251822</v>
      </c>
      <c r="L391">
        <v>55.549356858018612</v>
      </c>
    </row>
    <row r="392" spans="1:12" x14ac:dyDescent="0.25">
      <c r="A392">
        <v>76.312822751832101</v>
      </c>
      <c r="B392">
        <v>61.756911124021045</v>
      </c>
      <c r="C392">
        <v>76.452668698459235</v>
      </c>
      <c r="D392">
        <v>85.370716875143529</v>
      </c>
      <c r="E392">
        <v>86.737743280824617</v>
      </c>
      <c r="F392">
        <v>113.11068627085187</v>
      </c>
      <c r="G392">
        <v>109.6536776546513</v>
      </c>
      <c r="H392">
        <v>102.65532148028451</v>
      </c>
      <c r="I392">
        <v>117.59035821087222</v>
      </c>
      <c r="J392">
        <v>97.244192644112957</v>
      </c>
      <c r="K392">
        <v>92.418184862139583</v>
      </c>
      <c r="L392">
        <v>64.549144211865325</v>
      </c>
    </row>
    <row r="393" spans="1:12" x14ac:dyDescent="0.25">
      <c r="A393">
        <v>68.527111801394184</v>
      </c>
      <c r="B393">
        <v>57.910762363651017</v>
      </c>
      <c r="C393">
        <v>77.980215755700144</v>
      </c>
      <c r="D393">
        <v>80.597594520205305</v>
      </c>
      <c r="E393">
        <v>78.168497915067775</v>
      </c>
      <c r="F393">
        <v>84.278214466456831</v>
      </c>
      <c r="G393">
        <v>90.243141072151161</v>
      </c>
      <c r="H393">
        <v>85.838532739954601</v>
      </c>
      <c r="I393">
        <v>87.040814879250817</v>
      </c>
      <c r="J393">
        <v>74.092233372606344</v>
      </c>
      <c r="K393">
        <v>71.686948501965105</v>
      </c>
      <c r="L393">
        <v>45.534884999208046</v>
      </c>
    </row>
    <row r="394" spans="1:12" x14ac:dyDescent="0.25">
      <c r="A394">
        <v>70.302273750256376</v>
      </c>
      <c r="B394">
        <v>58.807909689561022</v>
      </c>
      <c r="C394">
        <v>76.702635487527559</v>
      </c>
      <c r="D394">
        <v>84.316544207683137</v>
      </c>
      <c r="E394">
        <v>77.288372064846101</v>
      </c>
      <c r="F394">
        <v>98.03230280221517</v>
      </c>
      <c r="G394">
        <v>101.31808669474968</v>
      </c>
      <c r="H394">
        <v>94.170134696552054</v>
      </c>
      <c r="I394">
        <v>92.752009300349869</v>
      </c>
      <c r="J394">
        <v>88.308181133549553</v>
      </c>
      <c r="K394">
        <v>74.138152417104891</v>
      </c>
      <c r="L394">
        <v>49.119886716592106</v>
      </c>
    </row>
    <row r="395" spans="1:12" x14ac:dyDescent="0.25">
      <c r="A395">
        <v>72.16199081080461</v>
      </c>
      <c r="B395">
        <v>65.448225479147254</v>
      </c>
      <c r="C395">
        <v>78.448234919473521</v>
      </c>
      <c r="D395">
        <v>88.05510729857339</v>
      </c>
      <c r="E395">
        <v>87.570683964758416</v>
      </c>
      <c r="F395">
        <v>94.552939209707816</v>
      </c>
      <c r="G395">
        <v>96.155864652797476</v>
      </c>
      <c r="H395">
        <v>97.185947426170358</v>
      </c>
      <c r="I395">
        <v>103.57129689002187</v>
      </c>
      <c r="J395">
        <v>87.533772962742233</v>
      </c>
      <c r="K395">
        <v>77.699882785484817</v>
      </c>
      <c r="L395">
        <v>69.652863731616208</v>
      </c>
    </row>
    <row r="396" spans="1:12" x14ac:dyDescent="0.25">
      <c r="A396">
        <v>64.243442439802891</v>
      </c>
      <c r="B396">
        <v>72.34992451118957</v>
      </c>
      <c r="C396">
        <v>88.294111431151066</v>
      </c>
      <c r="D396">
        <v>97.193324826819264</v>
      </c>
      <c r="E396">
        <v>94.020489738327782</v>
      </c>
      <c r="F396">
        <v>113.27314646610739</v>
      </c>
      <c r="G396">
        <v>116.79634333094097</v>
      </c>
      <c r="H396">
        <v>115.6866103299006</v>
      </c>
      <c r="I396">
        <v>119.95450263108397</v>
      </c>
      <c r="J396">
        <v>113.45713725248565</v>
      </c>
      <c r="K396">
        <v>99.193001657903025</v>
      </c>
      <c r="L396">
        <v>85.639630051921571</v>
      </c>
    </row>
    <row r="397" spans="1:12" x14ac:dyDescent="0.25">
      <c r="A397">
        <v>68.967577366431087</v>
      </c>
      <c r="B397">
        <v>62.325117107959883</v>
      </c>
      <c r="C397">
        <v>73.878417655116451</v>
      </c>
      <c r="D397">
        <v>73.821558585853367</v>
      </c>
      <c r="E397">
        <v>89.312780174111793</v>
      </c>
      <c r="F397">
        <v>93.936080680956465</v>
      </c>
      <c r="G397">
        <v>87.495763191706899</v>
      </c>
      <c r="H397">
        <v>89.259977232743623</v>
      </c>
      <c r="I397">
        <v>84.756597172580058</v>
      </c>
      <c r="J397">
        <v>73.562448007762839</v>
      </c>
      <c r="K397">
        <v>57.289475956170662</v>
      </c>
      <c r="L397">
        <v>50.924188840116322</v>
      </c>
    </row>
    <row r="398" spans="1:12" x14ac:dyDescent="0.25">
      <c r="A398">
        <v>66.781311729423564</v>
      </c>
      <c r="B398">
        <v>62.739394610592548</v>
      </c>
      <c r="C398">
        <v>71.059379594039214</v>
      </c>
      <c r="D398">
        <v>88.259695174055594</v>
      </c>
      <c r="E398">
        <v>81.10235683423636</v>
      </c>
      <c r="F398">
        <v>95.392854379022694</v>
      </c>
      <c r="G398">
        <v>94.000034179434593</v>
      </c>
      <c r="H398">
        <v>95.473169952991043</v>
      </c>
      <c r="I398">
        <v>95.520683923174261</v>
      </c>
      <c r="J398">
        <v>83.966379409778597</v>
      </c>
      <c r="K398">
        <v>70.302303923426649</v>
      </c>
      <c r="L398">
        <v>56.048298235097107</v>
      </c>
    </row>
    <row r="399" spans="1:12" x14ac:dyDescent="0.25">
      <c r="A399">
        <v>65.345255510312498</v>
      </c>
      <c r="B399">
        <v>65.815311883030162</v>
      </c>
      <c r="C399">
        <v>65.214051378210527</v>
      </c>
      <c r="D399">
        <v>76.562600362657619</v>
      </c>
      <c r="E399">
        <v>77.204012142448263</v>
      </c>
      <c r="F399">
        <v>79.84206255858868</v>
      </c>
      <c r="G399">
        <v>84.570137580431748</v>
      </c>
      <c r="H399">
        <v>75.830980185075035</v>
      </c>
      <c r="I399">
        <v>82.369082918792103</v>
      </c>
      <c r="J399">
        <v>64.331864125988034</v>
      </c>
      <c r="K399">
        <v>52.845947848812891</v>
      </c>
      <c r="L399">
        <v>41.28797061974236</v>
      </c>
    </row>
    <row r="400" spans="1:12" x14ac:dyDescent="0.25">
      <c r="A400">
        <v>79.366139422985725</v>
      </c>
      <c r="B400">
        <v>64.61417652965828</v>
      </c>
      <c r="C400">
        <v>78.09175859103847</v>
      </c>
      <c r="D400">
        <v>89.528445894029616</v>
      </c>
      <c r="E400">
        <v>89.524471997180328</v>
      </c>
      <c r="F400">
        <v>98.925871466663295</v>
      </c>
      <c r="G400">
        <v>106.75399061685128</v>
      </c>
      <c r="H400">
        <v>108.7133985578608</v>
      </c>
      <c r="I400">
        <v>96.381688026947216</v>
      </c>
      <c r="J400">
        <v>89.884961010421577</v>
      </c>
      <c r="K400">
        <v>76.056331928836741</v>
      </c>
      <c r="L400">
        <v>69.258502079692136</v>
      </c>
    </row>
    <row r="401" spans="1:12" x14ac:dyDescent="0.25">
      <c r="A401">
        <v>72.504849922063173</v>
      </c>
      <c r="B401">
        <v>63.801445772378983</v>
      </c>
      <c r="C401">
        <v>67.666622846531595</v>
      </c>
      <c r="D401">
        <v>88.059032382424419</v>
      </c>
      <c r="E401">
        <v>86.24946218065773</v>
      </c>
      <c r="F401">
        <v>97.573208802330001</v>
      </c>
      <c r="G401">
        <v>102.24521239835947</v>
      </c>
      <c r="H401">
        <v>98.744922715686414</v>
      </c>
      <c r="I401">
        <v>93.683604339557178</v>
      </c>
      <c r="J401">
        <v>80.721683354838362</v>
      </c>
      <c r="K401">
        <v>76.572737966060402</v>
      </c>
      <c r="L401">
        <v>62.803535369006319</v>
      </c>
    </row>
    <row r="402" spans="1:12" x14ac:dyDescent="0.25">
      <c r="A402">
        <v>63.124434329377038</v>
      </c>
      <c r="B402">
        <v>56.488218588991138</v>
      </c>
      <c r="C402">
        <v>68.217988578453557</v>
      </c>
      <c r="D402">
        <v>81.442178422295925</v>
      </c>
      <c r="E402">
        <v>84.844865700900044</v>
      </c>
      <c r="F402">
        <v>85.872814591117589</v>
      </c>
      <c r="G402">
        <v>87.286979047012039</v>
      </c>
      <c r="H402">
        <v>78.491648044312171</v>
      </c>
      <c r="I402">
        <v>84.699399930736092</v>
      </c>
      <c r="J402">
        <v>66.756969194240455</v>
      </c>
      <c r="K402">
        <v>53.922909945410353</v>
      </c>
      <c r="L402">
        <v>43.610517695149809</v>
      </c>
    </row>
    <row r="403" spans="1:12" x14ac:dyDescent="0.25">
      <c r="A403">
        <v>69.784778421126177</v>
      </c>
      <c r="B403">
        <v>55.82021147508803</v>
      </c>
      <c r="C403">
        <v>69.151097236287939</v>
      </c>
      <c r="D403">
        <v>80.825773798175376</v>
      </c>
      <c r="E403">
        <v>76.206426418050853</v>
      </c>
      <c r="F403">
        <v>91.793952432942106</v>
      </c>
      <c r="G403">
        <v>85.042479471023725</v>
      </c>
      <c r="H403">
        <v>82.833657899243491</v>
      </c>
      <c r="I403">
        <v>78.757791003871844</v>
      </c>
      <c r="J403">
        <v>76.034651393133771</v>
      </c>
      <c r="K403">
        <v>62.978960224907048</v>
      </c>
      <c r="L403">
        <v>45.575880151538733</v>
      </c>
    </row>
    <row r="404" spans="1:12" x14ac:dyDescent="0.25">
      <c r="A404">
        <v>70.080197217788964</v>
      </c>
      <c r="B404">
        <v>63.44224240862372</v>
      </c>
      <c r="C404">
        <v>70.276813802456971</v>
      </c>
      <c r="D404">
        <v>81.425627728570191</v>
      </c>
      <c r="E404">
        <v>83.420730990810142</v>
      </c>
      <c r="F404">
        <v>84.275631799246113</v>
      </c>
      <c r="G404">
        <v>82.989849505293691</v>
      </c>
      <c r="H404">
        <v>81.919617711505865</v>
      </c>
      <c r="I404">
        <v>84.657548369106934</v>
      </c>
      <c r="J404">
        <v>72.670965563793956</v>
      </c>
      <c r="K404">
        <v>62.982152811652355</v>
      </c>
      <c r="L404">
        <v>50.134892375595527</v>
      </c>
    </row>
    <row r="405" spans="1:12" x14ac:dyDescent="0.25">
      <c r="A405">
        <v>78.526661871889047</v>
      </c>
      <c r="B405">
        <v>63.285830285890356</v>
      </c>
      <c r="C405">
        <v>81.819172895791908</v>
      </c>
      <c r="D405">
        <v>86.705801375900705</v>
      </c>
      <c r="E405">
        <v>87.312264599666449</v>
      </c>
      <c r="F405">
        <v>113.84608205435265</v>
      </c>
      <c r="G405">
        <v>103.9723435825175</v>
      </c>
      <c r="H405">
        <v>113.88568933866968</v>
      </c>
      <c r="I405">
        <v>118.08506588988928</v>
      </c>
      <c r="J405">
        <v>107.27783049358078</v>
      </c>
      <c r="K405">
        <v>90.054944054714653</v>
      </c>
      <c r="L405">
        <v>76.390389384862758</v>
      </c>
    </row>
    <row r="406" spans="1:12" x14ac:dyDescent="0.25">
      <c r="A406">
        <v>87.100884568283121</v>
      </c>
      <c r="B406">
        <v>64.226531584961634</v>
      </c>
      <c r="C406">
        <v>79.990456701376502</v>
      </c>
      <c r="D406">
        <v>90.750320299350918</v>
      </c>
      <c r="E406">
        <v>87.232127889053899</v>
      </c>
      <c r="F406">
        <v>104.68793140447848</v>
      </c>
      <c r="G406">
        <v>108.7978304746028</v>
      </c>
      <c r="H406">
        <v>101.02776350947602</v>
      </c>
      <c r="I406">
        <v>106.94104075522272</v>
      </c>
      <c r="J406">
        <v>81.078447680937217</v>
      </c>
      <c r="K406">
        <v>91.884540730711507</v>
      </c>
      <c r="L406">
        <v>63.522524292429125</v>
      </c>
    </row>
    <row r="407" spans="1:12" x14ac:dyDescent="0.25">
      <c r="A407">
        <v>70.03319706016832</v>
      </c>
      <c r="B407">
        <v>62.109746675573277</v>
      </c>
      <c r="C407">
        <v>77.405673358922144</v>
      </c>
      <c r="D407">
        <v>79.456621410443347</v>
      </c>
      <c r="E407">
        <v>84.170930806728137</v>
      </c>
      <c r="F407">
        <v>95.616451867483718</v>
      </c>
      <c r="G407">
        <v>92.188025148706515</v>
      </c>
      <c r="H407">
        <v>84.834007951794973</v>
      </c>
      <c r="I407">
        <v>90.266015560792255</v>
      </c>
      <c r="J407">
        <v>70.302364585687073</v>
      </c>
      <c r="K407">
        <v>69.067431953519446</v>
      </c>
      <c r="L407">
        <v>57.731587812730552</v>
      </c>
    </row>
    <row r="408" spans="1:12" x14ac:dyDescent="0.25">
      <c r="A408">
        <v>72.987638477356427</v>
      </c>
      <c r="B408">
        <v>64.521905398181985</v>
      </c>
      <c r="C408">
        <v>75.413943708737889</v>
      </c>
      <c r="D408">
        <v>90.080361716830936</v>
      </c>
      <c r="E408">
        <v>92.86156561065971</v>
      </c>
      <c r="F408">
        <v>97.56904653526145</v>
      </c>
      <c r="G408">
        <v>100.56043350260154</v>
      </c>
      <c r="H408">
        <v>96.27744136127302</v>
      </c>
      <c r="I408">
        <v>105.50712388753622</v>
      </c>
      <c r="J408">
        <v>83.52875993866337</v>
      </c>
      <c r="K408">
        <v>75.198816157136349</v>
      </c>
      <c r="L408">
        <v>62.068458665430349</v>
      </c>
    </row>
    <row r="409" spans="1:12" x14ac:dyDescent="0.25">
      <c r="A409">
        <v>76.105507732801541</v>
      </c>
      <c r="B409">
        <v>67.74467420796573</v>
      </c>
      <c r="C409">
        <v>82.756639621370923</v>
      </c>
      <c r="D409">
        <v>77.243538555876285</v>
      </c>
      <c r="E409">
        <v>85.178288313717772</v>
      </c>
      <c r="F409">
        <v>101.82566876307888</v>
      </c>
      <c r="G409">
        <v>101.974116598492</v>
      </c>
      <c r="H409">
        <v>96.774199443741836</v>
      </c>
      <c r="I409">
        <v>89.642183269531316</v>
      </c>
      <c r="J409">
        <v>79.072658949281532</v>
      </c>
      <c r="K409">
        <v>75.235032198253208</v>
      </c>
      <c r="L409">
        <v>49.170170700672422</v>
      </c>
    </row>
    <row r="410" spans="1:12" x14ac:dyDescent="0.25">
      <c r="A410">
        <v>65.451655826439875</v>
      </c>
      <c r="B410">
        <v>59.224574597964221</v>
      </c>
      <c r="C410">
        <v>75.446330597274738</v>
      </c>
      <c r="D410">
        <v>83.823439702076897</v>
      </c>
      <c r="E410">
        <v>78.49807614351721</v>
      </c>
      <c r="F410">
        <v>89.907490315449337</v>
      </c>
      <c r="G410">
        <v>93.152157357697178</v>
      </c>
      <c r="H410">
        <v>92.75602373608541</v>
      </c>
      <c r="I410">
        <v>84.017984185281264</v>
      </c>
      <c r="J410">
        <v>67.296711441397633</v>
      </c>
      <c r="K410">
        <v>78.473482664612277</v>
      </c>
      <c r="L410">
        <v>53.670149875901132</v>
      </c>
    </row>
    <row r="411" spans="1:12" x14ac:dyDescent="0.25">
      <c r="A411">
        <v>73.386608589875564</v>
      </c>
      <c r="B411">
        <v>52.87090999772964</v>
      </c>
      <c r="C411">
        <v>62.649221990598377</v>
      </c>
      <c r="D411">
        <v>80.854594867790269</v>
      </c>
      <c r="E411">
        <v>81.786739379513648</v>
      </c>
      <c r="F411">
        <v>89.976986258970101</v>
      </c>
      <c r="G411">
        <v>84.833904509818751</v>
      </c>
      <c r="H411">
        <v>82.417194454395684</v>
      </c>
      <c r="I411">
        <v>85.709246660509564</v>
      </c>
      <c r="J411">
        <v>62.968287544749934</v>
      </c>
      <c r="K411">
        <v>61.432771273985317</v>
      </c>
      <c r="L411">
        <v>36.262052034748514</v>
      </c>
    </row>
    <row r="412" spans="1:12" x14ac:dyDescent="0.25">
      <c r="A412">
        <v>72.507154774031264</v>
      </c>
      <c r="B412">
        <v>63.452662888358688</v>
      </c>
      <c r="C412">
        <v>73.920533571497515</v>
      </c>
      <c r="D412">
        <v>78.729837640687819</v>
      </c>
      <c r="E412">
        <v>82.946548709004972</v>
      </c>
      <c r="F412">
        <v>94.501741743542652</v>
      </c>
      <c r="G412">
        <v>86.750342705520325</v>
      </c>
      <c r="H412">
        <v>101.68575434772085</v>
      </c>
      <c r="I412">
        <v>93.350234899953449</v>
      </c>
      <c r="J412">
        <v>75.295040161634446</v>
      </c>
      <c r="K412">
        <v>67.81813170312283</v>
      </c>
      <c r="L412">
        <v>50.876042814163242</v>
      </c>
    </row>
    <row r="413" spans="1:12" x14ac:dyDescent="0.25">
      <c r="A413">
        <v>67.742796782805769</v>
      </c>
      <c r="B413">
        <v>59.722183162367109</v>
      </c>
      <c r="C413">
        <v>73.094574842562281</v>
      </c>
      <c r="D413">
        <v>80.786470636295675</v>
      </c>
      <c r="E413">
        <v>89.616708157436733</v>
      </c>
      <c r="F413">
        <v>92.828172736119654</v>
      </c>
      <c r="G413">
        <v>98.152353913485811</v>
      </c>
      <c r="H413">
        <v>92.313322899103028</v>
      </c>
      <c r="I413">
        <v>88.293821219090205</v>
      </c>
      <c r="J413">
        <v>75.587145509410931</v>
      </c>
      <c r="K413">
        <v>68.892309541810448</v>
      </c>
      <c r="L413">
        <v>56.879279651106494</v>
      </c>
    </row>
    <row r="414" spans="1:12" x14ac:dyDescent="0.25">
      <c r="A414">
        <v>69.155259214927909</v>
      </c>
      <c r="B414">
        <v>53.440335257216468</v>
      </c>
      <c r="C414">
        <v>72.53220219236627</v>
      </c>
      <c r="D414">
        <v>81.544611612079834</v>
      </c>
      <c r="E414">
        <v>88.337764623975261</v>
      </c>
      <c r="F414">
        <v>97.323702250891458</v>
      </c>
      <c r="G414">
        <v>94.509602388734891</v>
      </c>
      <c r="H414">
        <v>98.072862176304767</v>
      </c>
      <c r="I414">
        <v>105.55377988179441</v>
      </c>
      <c r="J414">
        <v>86.753613953669316</v>
      </c>
      <c r="K414">
        <v>82.846268333777289</v>
      </c>
      <c r="L414">
        <v>67.890481243726981</v>
      </c>
    </row>
    <row r="415" spans="1:12" x14ac:dyDescent="0.25">
      <c r="A415">
        <v>73.292139125996826</v>
      </c>
      <c r="B415">
        <v>57.925608711741184</v>
      </c>
      <c r="C415">
        <v>69.883033716918575</v>
      </c>
      <c r="D415">
        <v>82.628409565490358</v>
      </c>
      <c r="E415">
        <v>80.188969952990576</v>
      </c>
      <c r="F415">
        <v>95.197864187027932</v>
      </c>
      <c r="G415">
        <v>87.480968185798645</v>
      </c>
      <c r="H415">
        <v>96.263997278063371</v>
      </c>
      <c r="I415">
        <v>84.90733651992231</v>
      </c>
      <c r="J415">
        <v>79.585564488175905</v>
      </c>
      <c r="K415">
        <v>65.046721946393177</v>
      </c>
      <c r="L415">
        <v>52.852448736743305</v>
      </c>
    </row>
    <row r="416" spans="1:12" x14ac:dyDescent="0.25">
      <c r="A416">
        <v>72.054269584060648</v>
      </c>
      <c r="B416">
        <v>54.300342057349262</v>
      </c>
      <c r="C416">
        <v>61.584283155820948</v>
      </c>
      <c r="D416">
        <v>75.905040551893862</v>
      </c>
      <c r="E416">
        <v>72.871775563802757</v>
      </c>
      <c r="F416">
        <v>96.132070357679524</v>
      </c>
      <c r="G416">
        <v>84.520205913135896</v>
      </c>
      <c r="H416">
        <v>82.899067844637202</v>
      </c>
      <c r="I416">
        <v>76.245390617560332</v>
      </c>
      <c r="J416">
        <v>67.534841386710838</v>
      </c>
      <c r="K416">
        <v>51.919020156510491</v>
      </c>
      <c r="L416">
        <v>53.60486722362338</v>
      </c>
    </row>
    <row r="417" spans="1:12" x14ac:dyDescent="0.25">
      <c r="A417">
        <v>69.857022238893464</v>
      </c>
      <c r="B417">
        <v>64.525010891908863</v>
      </c>
      <c r="C417">
        <v>77.076463466387295</v>
      </c>
      <c r="D417">
        <v>92.834062820801591</v>
      </c>
      <c r="E417">
        <v>88.60266258995081</v>
      </c>
      <c r="F417">
        <v>101.38438070465195</v>
      </c>
      <c r="G417">
        <v>98.121313742320098</v>
      </c>
      <c r="H417">
        <v>96.806990999315346</v>
      </c>
      <c r="I417">
        <v>95.673631460816708</v>
      </c>
      <c r="J417">
        <v>85.876561065491003</v>
      </c>
      <c r="K417">
        <v>79.751977332624847</v>
      </c>
      <c r="L417">
        <v>58.50767510681348</v>
      </c>
    </row>
    <row r="418" spans="1:12" x14ac:dyDescent="0.25">
      <c r="A418">
        <v>83.712051308408249</v>
      </c>
      <c r="B418">
        <v>73.069233862843149</v>
      </c>
      <c r="C418">
        <v>79.913665025393755</v>
      </c>
      <c r="D418">
        <v>100.9559437342012</v>
      </c>
      <c r="E418">
        <v>89.305733568075269</v>
      </c>
      <c r="F418">
        <v>112.90532219243131</v>
      </c>
      <c r="G418">
        <v>114.2252214543439</v>
      </c>
      <c r="H418">
        <v>115.28320345181974</v>
      </c>
      <c r="I418">
        <v>111.13063622945134</v>
      </c>
      <c r="J418">
        <v>94.081428927063627</v>
      </c>
      <c r="K418">
        <v>89.54284320583649</v>
      </c>
      <c r="L418">
        <v>69.735791922433634</v>
      </c>
    </row>
    <row r="419" spans="1:12" x14ac:dyDescent="0.25">
      <c r="A419">
        <v>74.587420830442113</v>
      </c>
      <c r="B419">
        <v>61.627120095447395</v>
      </c>
      <c r="C419">
        <v>72.564505962817847</v>
      </c>
      <c r="D419">
        <v>78.562216879089405</v>
      </c>
      <c r="E419">
        <v>86.978340982805065</v>
      </c>
      <c r="F419">
        <v>95.373358702423289</v>
      </c>
      <c r="G419">
        <v>90.606523230210627</v>
      </c>
      <c r="H419">
        <v>94.025317498430795</v>
      </c>
      <c r="I419">
        <v>83.934928540208617</v>
      </c>
      <c r="J419">
        <v>80.300147884111823</v>
      </c>
      <c r="K419">
        <v>69.665029876990033</v>
      </c>
      <c r="L419">
        <v>53.280705115691617</v>
      </c>
    </row>
    <row r="420" spans="1:12" x14ac:dyDescent="0.25">
      <c r="A420">
        <v>71.838299159989106</v>
      </c>
      <c r="B420">
        <v>60.006457070277314</v>
      </c>
      <c r="C420">
        <v>82.008199914402084</v>
      </c>
      <c r="D420">
        <v>83.124438164684307</v>
      </c>
      <c r="E420">
        <v>85.594637309625782</v>
      </c>
      <c r="F420">
        <v>98.446299864109747</v>
      </c>
      <c r="G420">
        <v>89.916647439394012</v>
      </c>
      <c r="H420">
        <v>101.9024560520828</v>
      </c>
      <c r="I420">
        <v>108.10650442654823</v>
      </c>
      <c r="J420">
        <v>90.789649269967654</v>
      </c>
      <c r="K420">
        <v>82.249330831430981</v>
      </c>
      <c r="L420">
        <v>63.864574273973261</v>
      </c>
    </row>
    <row r="421" spans="1:12" x14ac:dyDescent="0.25">
      <c r="A421">
        <v>65.221184924575056</v>
      </c>
      <c r="B421">
        <v>62.026517254888333</v>
      </c>
      <c r="C421">
        <v>63.961836168922069</v>
      </c>
      <c r="D421">
        <v>84.650796979176889</v>
      </c>
      <c r="E421">
        <v>72.918209819447441</v>
      </c>
      <c r="F421">
        <v>84.284269951398372</v>
      </c>
      <c r="G421">
        <v>86.446941887660543</v>
      </c>
      <c r="H421">
        <v>84.206079525580193</v>
      </c>
      <c r="I421">
        <v>82.650976098402936</v>
      </c>
      <c r="J421">
        <v>64.17911440473172</v>
      </c>
      <c r="K421">
        <v>67.580073647649883</v>
      </c>
      <c r="L421">
        <v>54.006041885978526</v>
      </c>
    </row>
    <row r="422" spans="1:12" x14ac:dyDescent="0.25">
      <c r="A422">
        <v>69.037785278641422</v>
      </c>
      <c r="B422">
        <v>57.625100788061808</v>
      </c>
      <c r="C422">
        <v>64.901922956948695</v>
      </c>
      <c r="D422">
        <v>83.086276619580502</v>
      </c>
      <c r="E422">
        <v>78.636886795525115</v>
      </c>
      <c r="F422">
        <v>87.665996007544166</v>
      </c>
      <c r="G422">
        <v>95.003243387892454</v>
      </c>
      <c r="H422">
        <v>93.501213735042086</v>
      </c>
      <c r="I422">
        <v>98.350537257251489</v>
      </c>
      <c r="J422">
        <v>81.271279971667681</v>
      </c>
      <c r="K422">
        <v>78.826736100621545</v>
      </c>
      <c r="L422">
        <v>57.900442363142467</v>
      </c>
    </row>
    <row r="423" spans="1:12" x14ac:dyDescent="0.25">
      <c r="A423">
        <v>77.553921201698088</v>
      </c>
      <c r="B423">
        <v>66.322649779814256</v>
      </c>
      <c r="C423">
        <v>77.436560681329695</v>
      </c>
      <c r="D423">
        <v>89.62203101672111</v>
      </c>
      <c r="E423">
        <v>96.490732878243108</v>
      </c>
      <c r="F423">
        <v>110.17017552730482</v>
      </c>
      <c r="G423">
        <v>101.12748266769606</v>
      </c>
      <c r="H423">
        <v>107.55247064419827</v>
      </c>
      <c r="I423">
        <v>103.88756801020367</v>
      </c>
      <c r="J423">
        <v>99.352841133155721</v>
      </c>
      <c r="K423">
        <v>89.518179392568399</v>
      </c>
      <c r="L423">
        <v>70.521636498978808</v>
      </c>
    </row>
    <row r="424" spans="1:12" x14ac:dyDescent="0.25">
      <c r="A424">
        <v>75.742426789507562</v>
      </c>
      <c r="B424">
        <v>68.08408603912325</v>
      </c>
      <c r="C424">
        <v>65.469507851786247</v>
      </c>
      <c r="D424">
        <v>82.915585664795685</v>
      </c>
      <c r="E424">
        <v>88.786373071401314</v>
      </c>
      <c r="F424">
        <v>104.62093003392732</v>
      </c>
      <c r="G424">
        <v>100.90280829081402</v>
      </c>
      <c r="H424">
        <v>98.058854336456719</v>
      </c>
      <c r="I424">
        <v>99.851612724187405</v>
      </c>
      <c r="J424">
        <v>96.40653267818081</v>
      </c>
      <c r="K424">
        <v>76.841037644861629</v>
      </c>
      <c r="L424">
        <v>68.12141232617715</v>
      </c>
    </row>
    <row r="425" spans="1:12" x14ac:dyDescent="0.25">
      <c r="A425">
        <v>70.356887962390701</v>
      </c>
      <c r="B425">
        <v>59.012595099885765</v>
      </c>
      <c r="C425">
        <v>66.278170081178004</v>
      </c>
      <c r="D425">
        <v>85.41893189961651</v>
      </c>
      <c r="E425">
        <v>82.144146891054575</v>
      </c>
      <c r="F425">
        <v>86.675669388227533</v>
      </c>
      <c r="G425">
        <v>88.597972959932179</v>
      </c>
      <c r="H425">
        <v>82.855558487620968</v>
      </c>
      <c r="I425">
        <v>81.846899112819642</v>
      </c>
      <c r="J425">
        <v>70.79010384520052</v>
      </c>
      <c r="K425">
        <v>68.348402023288671</v>
      </c>
      <c r="L425">
        <v>54.119361337543964</v>
      </c>
    </row>
    <row r="426" spans="1:12" x14ac:dyDescent="0.25">
      <c r="A426">
        <v>74.086252680286208</v>
      </c>
      <c r="B426">
        <v>61.638436885171366</v>
      </c>
      <c r="C426">
        <v>78.333686185446453</v>
      </c>
      <c r="D426">
        <v>83.012024319879899</v>
      </c>
      <c r="E426">
        <v>89.003337789542385</v>
      </c>
      <c r="F426">
        <v>95.329977490422621</v>
      </c>
      <c r="G426">
        <v>111.37973027492455</v>
      </c>
      <c r="H426">
        <v>112.22099817053594</v>
      </c>
      <c r="I426">
        <v>110.70616207045485</v>
      </c>
      <c r="J426">
        <v>101.78609563879542</v>
      </c>
      <c r="K426">
        <v>84.984731700391535</v>
      </c>
      <c r="L426">
        <v>74.657976836448341</v>
      </c>
    </row>
    <row r="427" spans="1:12" x14ac:dyDescent="0.25">
      <c r="A427">
        <v>76.719358353773586</v>
      </c>
      <c r="B427">
        <v>64.228691591589907</v>
      </c>
      <c r="C427">
        <v>60.516258787454781</v>
      </c>
      <c r="D427">
        <v>75.87714083251295</v>
      </c>
      <c r="E427">
        <v>80.321106776512877</v>
      </c>
      <c r="F427">
        <v>82.702695755785982</v>
      </c>
      <c r="G427">
        <v>78.466359339032408</v>
      </c>
      <c r="H427">
        <v>80.142385628387615</v>
      </c>
      <c r="I427">
        <v>78.247774494146299</v>
      </c>
      <c r="J427">
        <v>64.379016010080448</v>
      </c>
      <c r="K427">
        <v>50.574575889662825</v>
      </c>
      <c r="L427">
        <v>45.362530466359168</v>
      </c>
    </row>
    <row r="428" spans="1:12" x14ac:dyDescent="0.25">
      <c r="A428">
        <v>79.397454571419388</v>
      </c>
      <c r="B428">
        <v>62.155801135380727</v>
      </c>
      <c r="C428">
        <v>82.194924963128599</v>
      </c>
      <c r="D428">
        <v>90.973243321382441</v>
      </c>
      <c r="E428">
        <v>92.688277858462314</v>
      </c>
      <c r="F428">
        <v>103.11487587103058</v>
      </c>
      <c r="G428">
        <v>113.83444241969556</v>
      </c>
      <c r="H428">
        <v>101.90546727778303</v>
      </c>
      <c r="I428">
        <v>114.5106229718785</v>
      </c>
      <c r="J428">
        <v>101.71587104240265</v>
      </c>
      <c r="K428">
        <v>88.059093440627635</v>
      </c>
      <c r="L428">
        <v>66.374615738106797</v>
      </c>
    </row>
    <row r="429" spans="1:12" x14ac:dyDescent="0.25">
      <c r="A429">
        <v>72.331009337900497</v>
      </c>
      <c r="B429">
        <v>54.709857604512116</v>
      </c>
      <c r="C429">
        <v>69.230701662772503</v>
      </c>
      <c r="D429">
        <v>79.995251534794093</v>
      </c>
      <c r="E429">
        <v>77.902651331477259</v>
      </c>
      <c r="F429">
        <v>88.241537327716927</v>
      </c>
      <c r="G429">
        <v>94.666832203360912</v>
      </c>
      <c r="H429">
        <v>80.614125165367284</v>
      </c>
      <c r="I429">
        <v>89.849817393002979</v>
      </c>
      <c r="J429">
        <v>78.305523314326379</v>
      </c>
      <c r="K429">
        <v>63.558522293597676</v>
      </c>
      <c r="L429">
        <v>48.606661651052171</v>
      </c>
    </row>
    <row r="430" spans="1:12" x14ac:dyDescent="0.25">
      <c r="A430">
        <v>70.28286222869022</v>
      </c>
      <c r="B430">
        <v>56.840947510878962</v>
      </c>
      <c r="C430">
        <v>67.992620539037688</v>
      </c>
      <c r="D430">
        <v>79.380428406441865</v>
      </c>
      <c r="E430">
        <v>73.621211788242618</v>
      </c>
      <c r="F430">
        <v>85.9200360523011</v>
      </c>
      <c r="G430">
        <v>81.305721931813395</v>
      </c>
      <c r="H430">
        <v>75.457829800886643</v>
      </c>
      <c r="I430">
        <v>79.126115193347047</v>
      </c>
      <c r="J430">
        <v>65.750523601709901</v>
      </c>
      <c r="K430">
        <v>61.2844656935724</v>
      </c>
      <c r="L430">
        <v>48.180947766976544</v>
      </c>
    </row>
    <row r="431" spans="1:12" x14ac:dyDescent="0.25">
      <c r="A431">
        <v>70.329063668559542</v>
      </c>
      <c r="B431">
        <v>58.812402361189946</v>
      </c>
      <c r="C431">
        <v>83.899486799240691</v>
      </c>
      <c r="D431">
        <v>92.559591185830527</v>
      </c>
      <c r="E431">
        <v>83.891123536094767</v>
      </c>
      <c r="F431">
        <v>105.86329693398508</v>
      </c>
      <c r="G431">
        <v>105.62863900241385</v>
      </c>
      <c r="H431">
        <v>97.389471337196142</v>
      </c>
      <c r="I431">
        <v>107.20428477893022</v>
      </c>
      <c r="J431">
        <v>100.95534523547698</v>
      </c>
      <c r="K431">
        <v>78.734317724537206</v>
      </c>
      <c r="L431">
        <v>68.851756087854426</v>
      </c>
    </row>
    <row r="432" spans="1:12" x14ac:dyDescent="0.25">
      <c r="A432">
        <v>77.86819396480746</v>
      </c>
      <c r="B432">
        <v>67.996657107266984</v>
      </c>
      <c r="C432">
        <v>76.878206827290697</v>
      </c>
      <c r="D432">
        <v>88.0665847671889</v>
      </c>
      <c r="E432">
        <v>87.282785015776128</v>
      </c>
      <c r="F432">
        <v>104.05905066053631</v>
      </c>
      <c r="G432">
        <v>102.52781859191126</v>
      </c>
      <c r="H432">
        <v>107.59771567362601</v>
      </c>
      <c r="I432">
        <v>98.46071911371267</v>
      </c>
      <c r="J432">
        <v>88.132514872032644</v>
      </c>
      <c r="K432">
        <v>79.355457268083399</v>
      </c>
      <c r="L432">
        <v>60.303663529197557</v>
      </c>
    </row>
    <row r="433" spans="1:12" x14ac:dyDescent="0.25">
      <c r="A433">
        <v>74.695355818705409</v>
      </c>
      <c r="B433">
        <v>61.752150052644794</v>
      </c>
      <c r="C433">
        <v>84.44174061574428</v>
      </c>
      <c r="D433">
        <v>91.074154993698414</v>
      </c>
      <c r="E433">
        <v>96.030075545866367</v>
      </c>
      <c r="F433">
        <v>111.36834102124978</v>
      </c>
      <c r="G433">
        <v>108.5852925804399</v>
      </c>
      <c r="H433">
        <v>113.30447717077821</v>
      </c>
      <c r="I433">
        <v>120.46966161492621</v>
      </c>
      <c r="J433">
        <v>102.13974081021733</v>
      </c>
      <c r="K433">
        <v>99.946934608007282</v>
      </c>
      <c r="L433">
        <v>75.875746691899366</v>
      </c>
    </row>
    <row r="434" spans="1:12" x14ac:dyDescent="0.25">
      <c r="A434">
        <v>58.835773965401032</v>
      </c>
      <c r="B434">
        <v>54.323693755028195</v>
      </c>
      <c r="C434">
        <v>68.674747258192653</v>
      </c>
      <c r="D434">
        <v>79.435328347083626</v>
      </c>
      <c r="E434">
        <v>75.503457344897782</v>
      </c>
      <c r="F434">
        <v>82.065197268981322</v>
      </c>
      <c r="G434">
        <v>92.783578261322617</v>
      </c>
      <c r="H434">
        <v>80.287488267731248</v>
      </c>
      <c r="I434">
        <v>89.785514757483327</v>
      </c>
      <c r="J434">
        <v>70.811378365929187</v>
      </c>
      <c r="K434">
        <v>62.515111535362259</v>
      </c>
      <c r="L434">
        <v>49.166337052381508</v>
      </c>
    </row>
    <row r="435" spans="1:12" x14ac:dyDescent="0.25">
      <c r="A435">
        <v>67.987291346224694</v>
      </c>
      <c r="B435">
        <v>60.796397502838182</v>
      </c>
      <c r="C435">
        <v>71.562188427591622</v>
      </c>
      <c r="D435">
        <v>74.846708893234677</v>
      </c>
      <c r="E435">
        <v>78.327534920131782</v>
      </c>
      <c r="F435">
        <v>93.079489377003753</v>
      </c>
      <c r="G435">
        <v>86.572296562877185</v>
      </c>
      <c r="H435">
        <v>83.099094930510859</v>
      </c>
      <c r="I435">
        <v>82.98853747042574</v>
      </c>
      <c r="J435">
        <v>69.507546516142597</v>
      </c>
      <c r="K435">
        <v>73.507505174663137</v>
      </c>
      <c r="L435">
        <v>45.502025881338824</v>
      </c>
    </row>
    <row r="436" spans="1:12" x14ac:dyDescent="0.25">
      <c r="A436">
        <v>65.102897083398148</v>
      </c>
      <c r="B436">
        <v>59.017154745631494</v>
      </c>
      <c r="C436">
        <v>72.274633661360426</v>
      </c>
      <c r="D436">
        <v>71.440840281445077</v>
      </c>
      <c r="E436">
        <v>76.839379738997337</v>
      </c>
      <c r="F436">
        <v>89.300760000853401</v>
      </c>
      <c r="G436">
        <v>78.177084986444257</v>
      </c>
      <c r="H436">
        <v>78.1492292302637</v>
      </c>
      <c r="I436">
        <v>70.203124532023025</v>
      </c>
      <c r="J436">
        <v>67.306713094335123</v>
      </c>
      <c r="K436">
        <v>58.742649260327212</v>
      </c>
      <c r="L436">
        <v>39.467919687740405</v>
      </c>
    </row>
    <row r="437" spans="1:12" x14ac:dyDescent="0.25">
      <c r="A437">
        <v>66.488609738360978</v>
      </c>
      <c r="B437">
        <v>65.20870112590066</v>
      </c>
      <c r="C437">
        <v>74.313629238653775</v>
      </c>
      <c r="D437">
        <v>80.710311442833131</v>
      </c>
      <c r="E437">
        <v>80.670591169540756</v>
      </c>
      <c r="F437">
        <v>91.944471438679656</v>
      </c>
      <c r="G437">
        <v>89.791797356586471</v>
      </c>
      <c r="H437">
        <v>89.836058733710445</v>
      </c>
      <c r="I437">
        <v>95.619063403822608</v>
      </c>
      <c r="J437">
        <v>76.542368874044868</v>
      </c>
      <c r="K437">
        <v>73.855810323027256</v>
      </c>
      <c r="L437">
        <v>61.019051849719787</v>
      </c>
    </row>
    <row r="438" spans="1:12" x14ac:dyDescent="0.25">
      <c r="A438">
        <v>70.754687582346733</v>
      </c>
      <c r="B438">
        <v>60.70092085342614</v>
      </c>
      <c r="C438">
        <v>72.635865698263316</v>
      </c>
      <c r="D438">
        <v>75.275423649869907</v>
      </c>
      <c r="E438">
        <v>74.73501756947519</v>
      </c>
      <c r="F438">
        <v>77.044755474795494</v>
      </c>
      <c r="G438">
        <v>80.835491094057573</v>
      </c>
      <c r="H438">
        <v>73.430336241619585</v>
      </c>
      <c r="I438">
        <v>76.857728498281134</v>
      </c>
      <c r="J438">
        <v>58.47667396320773</v>
      </c>
      <c r="K438">
        <v>46.492178266280895</v>
      </c>
      <c r="L438">
        <v>32.60615845648455</v>
      </c>
    </row>
    <row r="439" spans="1:12" x14ac:dyDescent="0.25">
      <c r="A439">
        <v>70.349850280764286</v>
      </c>
      <c r="B439">
        <v>64.744348306302768</v>
      </c>
      <c r="C439">
        <v>77.622481924518624</v>
      </c>
      <c r="D439">
        <v>87.720963682067648</v>
      </c>
      <c r="E439">
        <v>89.370890126292366</v>
      </c>
      <c r="F439">
        <v>101.0350302388937</v>
      </c>
      <c r="G439">
        <v>95.302321303721314</v>
      </c>
      <c r="H439">
        <v>103.81067616219022</v>
      </c>
      <c r="I439">
        <v>94.259411024781159</v>
      </c>
      <c r="J439">
        <v>93.32403999536281</v>
      </c>
      <c r="K439">
        <v>77.888204144810572</v>
      </c>
      <c r="L439">
        <v>69.380125927226374</v>
      </c>
    </row>
    <row r="440" spans="1:12" x14ac:dyDescent="0.25">
      <c r="A440">
        <v>68.054357322952413</v>
      </c>
      <c r="B440">
        <v>68.537164373712741</v>
      </c>
      <c r="C440">
        <v>70.340671029007467</v>
      </c>
      <c r="D440">
        <v>78.484549160088704</v>
      </c>
      <c r="E440">
        <v>86.246304170922556</v>
      </c>
      <c r="F440">
        <v>92.051293073678991</v>
      </c>
      <c r="G440">
        <v>97.486968220723213</v>
      </c>
      <c r="H440">
        <v>91.684765501631659</v>
      </c>
      <c r="I440">
        <v>97.801571697501132</v>
      </c>
      <c r="J440">
        <v>69.723270669836552</v>
      </c>
      <c r="K440">
        <v>67.993613733490918</v>
      </c>
      <c r="L440">
        <v>55.478806211428555</v>
      </c>
    </row>
    <row r="441" spans="1:12" x14ac:dyDescent="0.25">
      <c r="A441">
        <v>78.901718501473937</v>
      </c>
      <c r="B441">
        <v>64.243167877423303</v>
      </c>
      <c r="C441">
        <v>74.765438320152228</v>
      </c>
      <c r="D441">
        <v>81.091217554362316</v>
      </c>
      <c r="E441">
        <v>93.074049460453367</v>
      </c>
      <c r="F441">
        <v>95.279568777601227</v>
      </c>
      <c r="G441">
        <v>90.092227597438097</v>
      </c>
      <c r="H441">
        <v>95.769692990985178</v>
      </c>
      <c r="I441">
        <v>96.865208749581726</v>
      </c>
      <c r="J441">
        <v>93.571299643685421</v>
      </c>
      <c r="K441">
        <v>77.172932864799648</v>
      </c>
      <c r="L441">
        <v>58.953903704797916</v>
      </c>
    </row>
    <row r="442" spans="1:12" x14ac:dyDescent="0.25">
      <c r="A442">
        <v>77.803508732035766</v>
      </c>
      <c r="B442">
        <v>54.379799254094415</v>
      </c>
      <c r="C442">
        <v>68.594397882690984</v>
      </c>
      <c r="D442">
        <v>81.093344050400916</v>
      </c>
      <c r="E442">
        <v>88.511259999981476</v>
      </c>
      <c r="F442">
        <v>88.183373726456381</v>
      </c>
      <c r="G442">
        <v>79.624894988445973</v>
      </c>
      <c r="H442">
        <v>86.629735412959974</v>
      </c>
      <c r="I442">
        <v>93.341366440009509</v>
      </c>
      <c r="J442">
        <v>72.204114575738544</v>
      </c>
      <c r="K442">
        <v>70.663677502173257</v>
      </c>
      <c r="L442">
        <v>50.786594162070692</v>
      </c>
    </row>
    <row r="443" spans="1:12" x14ac:dyDescent="0.25">
      <c r="A443">
        <v>69.087462519060523</v>
      </c>
      <c r="B443">
        <v>61.176353832803024</v>
      </c>
      <c r="C443">
        <v>70.882114183034901</v>
      </c>
      <c r="D443">
        <v>77.575097689205265</v>
      </c>
      <c r="E443">
        <v>77.748906317516642</v>
      </c>
      <c r="F443">
        <v>87.368829854613523</v>
      </c>
      <c r="G443">
        <v>89.816043336061327</v>
      </c>
      <c r="H443">
        <v>93.882078447370162</v>
      </c>
      <c r="I443">
        <v>92.139411059430813</v>
      </c>
      <c r="J443">
        <v>79.571891050358559</v>
      </c>
      <c r="K443">
        <v>75.095179996530462</v>
      </c>
      <c r="L443">
        <v>59.648706845796625</v>
      </c>
    </row>
    <row r="444" spans="1:12" x14ac:dyDescent="0.25">
      <c r="A444">
        <v>73.120001910606959</v>
      </c>
      <c r="B444">
        <v>74.423803151847906</v>
      </c>
      <c r="C444">
        <v>73.357055805807676</v>
      </c>
      <c r="D444">
        <v>87.01972959548867</v>
      </c>
      <c r="E444">
        <v>80.488870305502246</v>
      </c>
      <c r="F444">
        <v>105.63611518269556</v>
      </c>
      <c r="G444">
        <v>105.36972331393773</v>
      </c>
      <c r="H444">
        <v>100.77707583977259</v>
      </c>
      <c r="I444">
        <v>111.87063367523454</v>
      </c>
      <c r="J444">
        <v>89.181955469981489</v>
      </c>
      <c r="K444">
        <v>75.909673025716728</v>
      </c>
      <c r="L444">
        <v>66.934326496306696</v>
      </c>
    </row>
    <row r="445" spans="1:12" x14ac:dyDescent="0.25">
      <c r="A445">
        <v>71.488772417882032</v>
      </c>
      <c r="B445">
        <v>61.480717620616176</v>
      </c>
      <c r="C445">
        <v>76.834017009015071</v>
      </c>
      <c r="D445">
        <v>91.872817858935008</v>
      </c>
      <c r="E445">
        <v>83.336291675275803</v>
      </c>
      <c r="F445">
        <v>94.688643882804811</v>
      </c>
      <c r="G445">
        <v>93.186964102714171</v>
      </c>
      <c r="H445">
        <v>87.835230519852431</v>
      </c>
      <c r="I445">
        <v>99.550377907351617</v>
      </c>
      <c r="J445">
        <v>76.113418999329426</v>
      </c>
      <c r="K445">
        <v>73.917434780113865</v>
      </c>
      <c r="L445">
        <v>59.972988097953063</v>
      </c>
    </row>
    <row r="446" spans="1:12" x14ac:dyDescent="0.25">
      <c r="A446">
        <v>72.510298465201842</v>
      </c>
      <c r="B446">
        <v>63.753441285626778</v>
      </c>
      <c r="C446">
        <v>69.576543817812606</v>
      </c>
      <c r="D446">
        <v>69.569882623933765</v>
      </c>
      <c r="E446">
        <v>78.423320334798191</v>
      </c>
      <c r="F446">
        <v>86.04699709576019</v>
      </c>
      <c r="G446">
        <v>86.226919555640848</v>
      </c>
      <c r="H446">
        <v>85.044716170742703</v>
      </c>
      <c r="I446">
        <v>76.939867969937922</v>
      </c>
      <c r="J446">
        <v>77.94281001497751</v>
      </c>
      <c r="K446">
        <v>76.76638646820237</v>
      </c>
      <c r="L446">
        <v>46.370626156793662</v>
      </c>
    </row>
    <row r="447" spans="1:12" x14ac:dyDescent="0.25">
      <c r="A447">
        <v>68.493942202878813</v>
      </c>
      <c r="B447">
        <v>56.51027638955415</v>
      </c>
      <c r="C447">
        <v>65.906416696533469</v>
      </c>
      <c r="D447">
        <v>79.425150060798714</v>
      </c>
      <c r="E447">
        <v>77.475107257621289</v>
      </c>
      <c r="F447">
        <v>84.089225912956081</v>
      </c>
      <c r="G447">
        <v>87.201060786293354</v>
      </c>
      <c r="H447">
        <v>82.913962397121225</v>
      </c>
      <c r="I447">
        <v>85.285533515309055</v>
      </c>
      <c r="J447">
        <v>71.139820083540187</v>
      </c>
      <c r="K447">
        <v>68.73415196239074</v>
      </c>
      <c r="L447">
        <v>50.707123577966655</v>
      </c>
    </row>
    <row r="448" spans="1:12" x14ac:dyDescent="0.25">
      <c r="A448">
        <v>73.457327591378203</v>
      </c>
      <c r="B448">
        <v>56.405829588471043</v>
      </c>
      <c r="C448">
        <v>75.588678454495493</v>
      </c>
      <c r="D448">
        <v>82.17858962132064</v>
      </c>
      <c r="E448">
        <v>76.213883547997142</v>
      </c>
      <c r="F448">
        <v>92.883165722876242</v>
      </c>
      <c r="G448">
        <v>91.445460850819032</v>
      </c>
      <c r="H448">
        <v>86.01751411660797</v>
      </c>
      <c r="I448">
        <v>80.275235903022647</v>
      </c>
      <c r="J448">
        <v>75.49176778453004</v>
      </c>
      <c r="K448">
        <v>61.825300516448493</v>
      </c>
      <c r="L448">
        <v>39.572873561786622</v>
      </c>
    </row>
    <row r="449" spans="1:12" x14ac:dyDescent="0.25">
      <c r="A449">
        <v>73.79231090720485</v>
      </c>
      <c r="B449">
        <v>66.505675063705183</v>
      </c>
      <c r="C449">
        <v>81.597227779238708</v>
      </c>
      <c r="D449">
        <v>86.692601857029402</v>
      </c>
      <c r="E449">
        <v>92.720362699011588</v>
      </c>
      <c r="F449">
        <v>106.63682160827274</v>
      </c>
      <c r="G449">
        <v>103.54327561718071</v>
      </c>
      <c r="H449">
        <v>111.78418667810004</v>
      </c>
      <c r="I449">
        <v>114.04565781217529</v>
      </c>
      <c r="J449">
        <v>97.854088077942919</v>
      </c>
      <c r="K449">
        <v>85.655001515595984</v>
      </c>
      <c r="L449">
        <v>82.922096987358842</v>
      </c>
    </row>
    <row r="450" spans="1:12" x14ac:dyDescent="0.25">
      <c r="A450">
        <v>78.672682118409341</v>
      </c>
      <c r="B450">
        <v>65.022574026145634</v>
      </c>
      <c r="C450">
        <v>71.151706056108083</v>
      </c>
      <c r="D450">
        <v>75.512970163610731</v>
      </c>
      <c r="E450">
        <v>79.321279064238013</v>
      </c>
      <c r="F450">
        <v>89.081699419440739</v>
      </c>
      <c r="G450">
        <v>86.329024484572287</v>
      </c>
      <c r="H450">
        <v>84.483085174895365</v>
      </c>
      <c r="I450">
        <v>89.085289309360022</v>
      </c>
      <c r="J450">
        <v>72.590429737161415</v>
      </c>
      <c r="K450">
        <v>57.429712772225763</v>
      </c>
      <c r="L450">
        <v>43.879728724999808</v>
      </c>
    </row>
    <row r="451" spans="1:12" x14ac:dyDescent="0.25">
      <c r="A451">
        <v>73.107542873892925</v>
      </c>
      <c r="B451">
        <v>59.061298078481919</v>
      </c>
      <c r="C451">
        <v>78.379734256525836</v>
      </c>
      <c r="D451">
        <v>84.301812919417884</v>
      </c>
      <c r="E451">
        <v>83.891211014306151</v>
      </c>
      <c r="F451">
        <v>107.23983792297179</v>
      </c>
      <c r="G451">
        <v>106.49032196430089</v>
      </c>
      <c r="H451">
        <v>101.8886757885027</v>
      </c>
      <c r="I451">
        <v>105.6167008473803</v>
      </c>
      <c r="J451">
        <v>92.111615465788759</v>
      </c>
      <c r="K451">
        <v>82.829581303680868</v>
      </c>
      <c r="L451">
        <v>72.73031689047383</v>
      </c>
    </row>
    <row r="452" spans="1:12" x14ac:dyDescent="0.25">
      <c r="A452">
        <v>68.55252331304338</v>
      </c>
      <c r="B452">
        <v>62.053197424475712</v>
      </c>
      <c r="C452">
        <v>79.767632723992435</v>
      </c>
      <c r="D452">
        <v>87.664192611632188</v>
      </c>
      <c r="E452">
        <v>87.656489749088053</v>
      </c>
      <c r="F452">
        <v>105.95204742894828</v>
      </c>
      <c r="G452">
        <v>93.821066802956693</v>
      </c>
      <c r="H452">
        <v>107.8752199971085</v>
      </c>
      <c r="I452">
        <v>117.81677743614435</v>
      </c>
      <c r="J452">
        <v>96.180953508040076</v>
      </c>
      <c r="K452">
        <v>84.260823217946012</v>
      </c>
      <c r="L452">
        <v>66.665953699512343</v>
      </c>
    </row>
    <row r="453" spans="1:12" x14ac:dyDescent="0.25">
      <c r="A453">
        <v>62.431528851903565</v>
      </c>
      <c r="B453">
        <v>64.306274813985453</v>
      </c>
      <c r="C453">
        <v>78.133657637281487</v>
      </c>
      <c r="D453">
        <v>68.898015086579122</v>
      </c>
      <c r="E453">
        <v>73.585134999460308</v>
      </c>
      <c r="F453">
        <v>93.392343419615273</v>
      </c>
      <c r="G453">
        <v>89.582970403806982</v>
      </c>
      <c r="H453">
        <v>90.041239744154552</v>
      </c>
      <c r="I453">
        <v>88.040988828890121</v>
      </c>
      <c r="J453">
        <v>74.301764375988952</v>
      </c>
      <c r="K453">
        <v>64.082147822685258</v>
      </c>
      <c r="L453">
        <v>48.763598388350815</v>
      </c>
    </row>
    <row r="454" spans="1:12" x14ac:dyDescent="0.25">
      <c r="A454">
        <v>76.040920709355447</v>
      </c>
      <c r="B454">
        <v>61.578111195308324</v>
      </c>
      <c r="C454">
        <v>77.521965340535289</v>
      </c>
      <c r="D454">
        <v>88.289534024991752</v>
      </c>
      <c r="E454">
        <v>94.304799680395988</v>
      </c>
      <c r="F454">
        <v>101.50460178462185</v>
      </c>
      <c r="G454">
        <v>95.600848830812893</v>
      </c>
      <c r="H454">
        <v>95.11160644738942</v>
      </c>
      <c r="I454">
        <v>103.64648794113721</v>
      </c>
      <c r="J454">
        <v>90.140415197488636</v>
      </c>
      <c r="K454">
        <v>81.299110463072893</v>
      </c>
      <c r="L454">
        <v>72.389510006430655</v>
      </c>
    </row>
    <row r="455" spans="1:12" x14ac:dyDescent="0.25">
      <c r="A455">
        <v>80.418125614912199</v>
      </c>
      <c r="B455">
        <v>74.016192271871873</v>
      </c>
      <c r="C455">
        <v>85.937155073872901</v>
      </c>
      <c r="D455">
        <v>92.735785496073476</v>
      </c>
      <c r="E455">
        <v>81.34341736048772</v>
      </c>
      <c r="F455">
        <v>112.26999627989922</v>
      </c>
      <c r="G455">
        <v>117.61379463519137</v>
      </c>
      <c r="H455">
        <v>110.27263751989213</v>
      </c>
      <c r="I455">
        <v>113.67622404414432</v>
      </c>
      <c r="J455">
        <v>92.425762024302216</v>
      </c>
      <c r="K455">
        <v>82.342637868931064</v>
      </c>
      <c r="L455">
        <v>75.634951941775796</v>
      </c>
    </row>
    <row r="456" spans="1:12" x14ac:dyDescent="0.25">
      <c r="A456">
        <v>74.044579231133</v>
      </c>
      <c r="B456">
        <v>63.003512657800066</v>
      </c>
      <c r="C456">
        <v>77.83493518376747</v>
      </c>
      <c r="D456">
        <v>89.348515269340623</v>
      </c>
      <c r="E456">
        <v>86.465732058358142</v>
      </c>
      <c r="F456">
        <v>94.113958419933596</v>
      </c>
      <c r="G456">
        <v>91.095639063380233</v>
      </c>
      <c r="H456">
        <v>102.20445400953051</v>
      </c>
      <c r="I456">
        <v>103.64443778885766</v>
      </c>
      <c r="J456">
        <v>82.231524516072511</v>
      </c>
      <c r="K456">
        <v>75.051105159557807</v>
      </c>
      <c r="L456">
        <v>73.298345654424082</v>
      </c>
    </row>
    <row r="457" spans="1:12" x14ac:dyDescent="0.25">
      <c r="A457">
        <v>77.562077058649521</v>
      </c>
      <c r="B457">
        <v>59.917246896206102</v>
      </c>
      <c r="C457">
        <v>77.541920515775885</v>
      </c>
      <c r="D457">
        <v>90.368569678086772</v>
      </c>
      <c r="E457">
        <v>90.140812719824723</v>
      </c>
      <c r="F457">
        <v>97.828448370694773</v>
      </c>
      <c r="G457">
        <v>99.410006103454933</v>
      </c>
      <c r="H457">
        <v>97.078876642465033</v>
      </c>
      <c r="I457">
        <v>99.783277708055408</v>
      </c>
      <c r="J457">
        <v>92.000208724353683</v>
      </c>
      <c r="K457">
        <v>86.5918471907477</v>
      </c>
      <c r="L457">
        <v>62.636521822109827</v>
      </c>
    </row>
    <row r="458" spans="1:12" x14ac:dyDescent="0.25">
      <c r="A458">
        <v>73.694583498031406</v>
      </c>
      <c r="B458">
        <v>66.062438838269742</v>
      </c>
      <c r="C458">
        <v>78.036679875104582</v>
      </c>
      <c r="D458">
        <v>79.771079928892448</v>
      </c>
      <c r="E458">
        <v>98.03868217987926</v>
      </c>
      <c r="F458">
        <v>104.3205639729364</v>
      </c>
      <c r="G458">
        <v>107.50287530831352</v>
      </c>
      <c r="H458">
        <v>105.06387769855212</v>
      </c>
      <c r="I458">
        <v>107.82367598086815</v>
      </c>
      <c r="J458">
        <v>90.032289482004416</v>
      </c>
      <c r="K458">
        <v>82.658593671317931</v>
      </c>
      <c r="L458">
        <v>57.320614103964232</v>
      </c>
    </row>
    <row r="459" spans="1:12" x14ac:dyDescent="0.25">
      <c r="A459">
        <v>71.469601202700659</v>
      </c>
      <c r="B459">
        <v>60.13516576223148</v>
      </c>
      <c r="C459">
        <v>74.416765559250905</v>
      </c>
      <c r="D459">
        <v>81.363993341664568</v>
      </c>
      <c r="E459">
        <v>79.92303590443521</v>
      </c>
      <c r="F459">
        <v>93.190843239989135</v>
      </c>
      <c r="G459">
        <v>82.698492843028106</v>
      </c>
      <c r="H459">
        <v>98.142119889205162</v>
      </c>
      <c r="I459">
        <v>83.51772307200055</v>
      </c>
      <c r="J459">
        <v>85.166878241390236</v>
      </c>
      <c r="K459">
        <v>72.856645433978528</v>
      </c>
      <c r="L459">
        <v>43.888686708944164</v>
      </c>
    </row>
    <row r="460" spans="1:12" x14ac:dyDescent="0.25">
      <c r="A460">
        <v>79.079222205786778</v>
      </c>
      <c r="B460">
        <v>56.214387142166892</v>
      </c>
      <c r="C460">
        <v>66.507787107842688</v>
      </c>
      <c r="D460">
        <v>73.436227174374224</v>
      </c>
      <c r="E460">
        <v>67.547158295473366</v>
      </c>
      <c r="F460">
        <v>85.38881731560592</v>
      </c>
      <c r="G460">
        <v>79.45790328821046</v>
      </c>
      <c r="H460">
        <v>71.606013725520413</v>
      </c>
      <c r="I460">
        <v>71.45651469513659</v>
      </c>
      <c r="J460">
        <v>61.949438532293314</v>
      </c>
      <c r="K460">
        <v>55.599051028620849</v>
      </c>
      <c r="L460">
        <v>36.911802628526139</v>
      </c>
    </row>
    <row r="461" spans="1:12" x14ac:dyDescent="0.25">
      <c r="A461">
        <v>85.31297315990318</v>
      </c>
      <c r="B461">
        <v>66.153823189019732</v>
      </c>
      <c r="C461">
        <v>86.047087053081128</v>
      </c>
      <c r="D461">
        <v>92.271024979842409</v>
      </c>
      <c r="E461">
        <v>87.28643177239384</v>
      </c>
      <c r="F461">
        <v>113.02175911314782</v>
      </c>
      <c r="G461">
        <v>114.15092010219443</v>
      </c>
      <c r="H461">
        <v>109.96154721303718</v>
      </c>
      <c r="I461">
        <v>116.67595085387966</v>
      </c>
      <c r="J461">
        <v>104.93890118427689</v>
      </c>
      <c r="K461">
        <v>92.692177675442124</v>
      </c>
      <c r="L461">
        <v>73.829644411849571</v>
      </c>
    </row>
    <row r="462" spans="1:12" x14ac:dyDescent="0.25">
      <c r="A462">
        <v>78.323400734852328</v>
      </c>
      <c r="B462">
        <v>54.452419336525423</v>
      </c>
      <c r="C462">
        <v>69.805420722289938</v>
      </c>
      <c r="D462">
        <v>76.162154618162617</v>
      </c>
      <c r="E462">
        <v>71.024177287827982</v>
      </c>
      <c r="F462">
        <v>94.877191954325028</v>
      </c>
      <c r="G462">
        <v>89.336937651459152</v>
      </c>
      <c r="H462">
        <v>90.157900575529368</v>
      </c>
      <c r="I462">
        <v>87.972006948354391</v>
      </c>
      <c r="J462">
        <v>58.915153379077594</v>
      </c>
      <c r="K462">
        <v>65.926275416518607</v>
      </c>
      <c r="L462">
        <v>59.637744238838124</v>
      </c>
    </row>
    <row r="463" spans="1:12" x14ac:dyDescent="0.25">
      <c r="A463">
        <v>73.640263287939149</v>
      </c>
      <c r="B463">
        <v>60.261547062568972</v>
      </c>
      <c r="C463">
        <v>69.525616435648402</v>
      </c>
      <c r="D463">
        <v>72.120513910515783</v>
      </c>
      <c r="E463">
        <v>73.916378926228077</v>
      </c>
      <c r="F463">
        <v>89.901228035574292</v>
      </c>
      <c r="G463">
        <v>83.300542593309558</v>
      </c>
      <c r="H463">
        <v>80.10220018229596</v>
      </c>
      <c r="I463">
        <v>78.198865607161054</v>
      </c>
      <c r="J463">
        <v>61.028192914643284</v>
      </c>
      <c r="K463">
        <v>56.797863932817243</v>
      </c>
      <c r="L463">
        <v>49.841946419028496</v>
      </c>
    </row>
    <row r="464" spans="1:12" x14ac:dyDescent="0.25">
      <c r="A464">
        <v>66.939510809602311</v>
      </c>
      <c r="B464">
        <v>69.633596781568897</v>
      </c>
      <c r="C464">
        <v>82.882388324806328</v>
      </c>
      <c r="D464">
        <v>89.366691813734406</v>
      </c>
      <c r="E464">
        <v>87.263249841737405</v>
      </c>
      <c r="F464">
        <v>110.16635708575667</v>
      </c>
      <c r="G464">
        <v>99.756288348739531</v>
      </c>
      <c r="H464">
        <v>101.31292317036778</v>
      </c>
      <c r="I464">
        <v>108.14947164013947</v>
      </c>
      <c r="J464">
        <v>92.527341957490435</v>
      </c>
      <c r="K464">
        <v>89.233584949282005</v>
      </c>
      <c r="L464">
        <v>77.058416425028867</v>
      </c>
    </row>
    <row r="465" spans="1:12" x14ac:dyDescent="0.25">
      <c r="A465">
        <v>71.116277877525476</v>
      </c>
      <c r="B465">
        <v>65.460906225963143</v>
      </c>
      <c r="C465">
        <v>70.235493081262646</v>
      </c>
      <c r="D465">
        <v>82.963536531269241</v>
      </c>
      <c r="E465">
        <v>75.593390135685084</v>
      </c>
      <c r="F465">
        <v>97.475446386747194</v>
      </c>
      <c r="G465">
        <v>96.031626058906625</v>
      </c>
      <c r="H465">
        <v>92.173707765712876</v>
      </c>
      <c r="I465">
        <v>97.746913755248229</v>
      </c>
      <c r="J465">
        <v>81.316485107646201</v>
      </c>
      <c r="K465">
        <v>76.727376013063704</v>
      </c>
      <c r="L465">
        <v>55.539119932810841</v>
      </c>
    </row>
    <row r="466" spans="1:12" x14ac:dyDescent="0.25">
      <c r="A466">
        <v>69.540556673509045</v>
      </c>
      <c r="B466">
        <v>68.38602200384625</v>
      </c>
      <c r="C466">
        <v>77.291181295679309</v>
      </c>
      <c r="D466">
        <v>76.81939562056769</v>
      </c>
      <c r="E466">
        <v>76.005430828416351</v>
      </c>
      <c r="F466">
        <v>81.295287351152737</v>
      </c>
      <c r="G466">
        <v>91.113044107772552</v>
      </c>
      <c r="H466">
        <v>88.610395678756817</v>
      </c>
      <c r="I466">
        <v>85.507192959848311</v>
      </c>
      <c r="J466">
        <v>73.971101199050963</v>
      </c>
      <c r="K466">
        <v>66.809644742169723</v>
      </c>
      <c r="L466">
        <v>49.208882626045749</v>
      </c>
    </row>
    <row r="467" spans="1:12" x14ac:dyDescent="0.25">
      <c r="A467">
        <v>73.16847295024688</v>
      </c>
      <c r="B467">
        <v>62.753245640801168</v>
      </c>
      <c r="C467">
        <v>73.337792563305982</v>
      </c>
      <c r="D467">
        <v>85.055097722927783</v>
      </c>
      <c r="E467">
        <v>77.806662334991799</v>
      </c>
      <c r="F467">
        <v>86.445700198387044</v>
      </c>
      <c r="G467">
        <v>86.12295597963849</v>
      </c>
      <c r="H467">
        <v>84.229688875755173</v>
      </c>
      <c r="I467">
        <v>77.946360698504108</v>
      </c>
      <c r="J467">
        <v>81.793719049513825</v>
      </c>
      <c r="K467">
        <v>62.065778088233806</v>
      </c>
      <c r="L467">
        <v>48.455747110008744</v>
      </c>
    </row>
    <row r="468" spans="1:12" x14ac:dyDescent="0.25">
      <c r="A468">
        <v>75.208536851532855</v>
      </c>
      <c r="B468">
        <v>66.34020525471567</v>
      </c>
      <c r="C468">
        <v>74.599772175758147</v>
      </c>
      <c r="D468">
        <v>98.626515288889877</v>
      </c>
      <c r="E468">
        <v>90.882873403742408</v>
      </c>
      <c r="F468">
        <v>105.01034427316634</v>
      </c>
      <c r="G468">
        <v>110.21326505402962</v>
      </c>
      <c r="H468">
        <v>115.20464724680224</v>
      </c>
      <c r="I468">
        <v>110.59640105746655</v>
      </c>
      <c r="J468">
        <v>94.78773518009875</v>
      </c>
      <c r="K468">
        <v>95.966631594601523</v>
      </c>
      <c r="L468">
        <v>82.414129727636208</v>
      </c>
    </row>
    <row r="469" spans="1:12" x14ac:dyDescent="0.25">
      <c r="A469">
        <v>71.387894400465683</v>
      </c>
      <c r="B469">
        <v>66.108553931455958</v>
      </c>
      <c r="C469">
        <v>80.925339047596097</v>
      </c>
      <c r="D469">
        <v>87.821068646546209</v>
      </c>
      <c r="E469">
        <v>92.07811120365767</v>
      </c>
      <c r="F469">
        <v>108.51018589276761</v>
      </c>
      <c r="G469">
        <v>115.08359035130053</v>
      </c>
      <c r="H469">
        <v>109.40352170825446</v>
      </c>
      <c r="I469">
        <v>107.26645388068471</v>
      </c>
      <c r="J469">
        <v>89.333803972103041</v>
      </c>
      <c r="K469">
        <v>85.47012229994661</v>
      </c>
      <c r="L469">
        <v>75.310507503756611</v>
      </c>
    </row>
    <row r="470" spans="1:12" x14ac:dyDescent="0.25">
      <c r="A470">
        <v>70.336572649701679</v>
      </c>
      <c r="B470">
        <v>58.596250501298613</v>
      </c>
      <c r="C470">
        <v>69.134330917085592</v>
      </c>
      <c r="D470">
        <v>81.607840739278132</v>
      </c>
      <c r="E470">
        <v>70.777113966490262</v>
      </c>
      <c r="F470">
        <v>79.255634940000121</v>
      </c>
      <c r="G470">
        <v>77.39756147174586</v>
      </c>
      <c r="H470">
        <v>69.446754902823699</v>
      </c>
      <c r="I470">
        <v>74.86505725130219</v>
      </c>
      <c r="J470">
        <v>51.989182114871902</v>
      </c>
      <c r="K470">
        <v>36.303195029052162</v>
      </c>
      <c r="L470">
        <v>33.915459221023319</v>
      </c>
    </row>
    <row r="471" spans="1:12" x14ac:dyDescent="0.25">
      <c r="A471">
        <v>65.087645232896591</v>
      </c>
      <c r="B471">
        <v>61.138314725937256</v>
      </c>
      <c r="C471">
        <v>75.698321550214246</v>
      </c>
      <c r="D471">
        <v>79.084668814772627</v>
      </c>
      <c r="E471">
        <v>71.539601218653644</v>
      </c>
      <c r="F471">
        <v>86.786961930355389</v>
      </c>
      <c r="G471">
        <v>82.936576489927603</v>
      </c>
      <c r="H471">
        <v>91.958933746381717</v>
      </c>
      <c r="I471">
        <v>86.463896301419041</v>
      </c>
      <c r="J471">
        <v>69.772297978104461</v>
      </c>
      <c r="K471">
        <v>52.574631666796719</v>
      </c>
      <c r="L471">
        <v>48.195349971825507</v>
      </c>
    </row>
    <row r="472" spans="1:12" x14ac:dyDescent="0.25">
      <c r="A472">
        <v>65.193058842706861</v>
      </c>
      <c r="B472">
        <v>63.035537534740143</v>
      </c>
      <c r="C472">
        <v>69.98201739884783</v>
      </c>
      <c r="D472">
        <v>76.741189184429146</v>
      </c>
      <c r="E472">
        <v>70.849163287143028</v>
      </c>
      <c r="F472">
        <v>77.971398272667741</v>
      </c>
      <c r="G472">
        <v>74.202322529075005</v>
      </c>
      <c r="H472">
        <v>87.082896082670032</v>
      </c>
      <c r="I472">
        <v>64.789346590787176</v>
      </c>
      <c r="J472">
        <v>62.087479691357764</v>
      </c>
      <c r="K472">
        <v>53.752767455940159</v>
      </c>
      <c r="L472">
        <v>40.031865321603249</v>
      </c>
    </row>
    <row r="473" spans="1:12" x14ac:dyDescent="0.25">
      <c r="A473">
        <v>68.915314559278272</v>
      </c>
      <c r="B473">
        <v>71.148524938574184</v>
      </c>
      <c r="C473">
        <v>78.792538165619405</v>
      </c>
      <c r="D473">
        <v>83.203925073970836</v>
      </c>
      <c r="E473">
        <v>95.310520520064415</v>
      </c>
      <c r="F473">
        <v>96.955318495143572</v>
      </c>
      <c r="G473">
        <v>106.48798468783291</v>
      </c>
      <c r="H473">
        <v>109.0134849201757</v>
      </c>
      <c r="I473">
        <v>106.28461824210059</v>
      </c>
      <c r="J473">
        <v>91.470045220340012</v>
      </c>
      <c r="K473">
        <v>95.633429693721027</v>
      </c>
      <c r="L473">
        <v>62.379306065710885</v>
      </c>
    </row>
    <row r="474" spans="1:12" x14ac:dyDescent="0.25">
      <c r="A474">
        <v>84.175134360787098</v>
      </c>
      <c r="B474">
        <v>56.680439222294233</v>
      </c>
      <c r="C474">
        <v>81.823207546309149</v>
      </c>
      <c r="D474">
        <v>87.73876383349976</v>
      </c>
      <c r="E474">
        <v>83.866068069826497</v>
      </c>
      <c r="F474">
        <v>104.581169309685</v>
      </c>
      <c r="G474">
        <v>102.54469009321892</v>
      </c>
      <c r="H474">
        <v>98.138091400028401</v>
      </c>
      <c r="I474">
        <v>96.438682338274759</v>
      </c>
      <c r="J474">
        <v>90.295317929126298</v>
      </c>
      <c r="K474">
        <v>84.1613837427075</v>
      </c>
      <c r="L474">
        <v>67.98734867097096</v>
      </c>
    </row>
    <row r="475" spans="1:12" x14ac:dyDescent="0.25">
      <c r="A475">
        <v>70.764177437309456</v>
      </c>
      <c r="B475">
        <v>64.609605696910592</v>
      </c>
      <c r="C475">
        <v>82.382525593861558</v>
      </c>
      <c r="D475">
        <v>92.229116976340691</v>
      </c>
      <c r="E475">
        <v>92.534925426869933</v>
      </c>
      <c r="F475">
        <v>113.77376331120738</v>
      </c>
      <c r="G475">
        <v>117.53290140805635</v>
      </c>
      <c r="H475">
        <v>112.15345539195413</v>
      </c>
      <c r="I475">
        <v>116.00394202525439</v>
      </c>
      <c r="J475">
        <v>102.83588930998428</v>
      </c>
      <c r="K475">
        <v>96.216826612595739</v>
      </c>
      <c r="L475">
        <v>70.624318084252948</v>
      </c>
    </row>
    <row r="476" spans="1:12" x14ac:dyDescent="0.25">
      <c r="A476">
        <v>68.259975899192142</v>
      </c>
      <c r="B476">
        <v>64.51794328537494</v>
      </c>
      <c r="C476">
        <v>71.712596261345197</v>
      </c>
      <c r="D476">
        <v>85.857699377031636</v>
      </c>
      <c r="E476">
        <v>82.22037305848194</v>
      </c>
      <c r="F476">
        <v>101.80574466738648</v>
      </c>
      <c r="G476">
        <v>95.533097652952137</v>
      </c>
      <c r="H476">
        <v>87.18373413928785</v>
      </c>
      <c r="I476">
        <v>99.094324126295106</v>
      </c>
      <c r="J476">
        <v>81.818694867813633</v>
      </c>
      <c r="K476">
        <v>75.148659983566588</v>
      </c>
      <c r="L476">
        <v>56.673825372177575</v>
      </c>
    </row>
    <row r="477" spans="1:12" x14ac:dyDescent="0.25">
      <c r="A477">
        <v>68.751961673034302</v>
      </c>
      <c r="B477">
        <v>65.243868418178891</v>
      </c>
      <c r="C477">
        <v>81.758991444041328</v>
      </c>
      <c r="D477">
        <v>88.167309794741513</v>
      </c>
      <c r="E477">
        <v>82.544688715644781</v>
      </c>
      <c r="F477">
        <v>96.213219486127187</v>
      </c>
      <c r="G477">
        <v>87.562953919177517</v>
      </c>
      <c r="H477">
        <v>89.435345016709817</v>
      </c>
      <c r="I477">
        <v>92.19829208170205</v>
      </c>
      <c r="J477">
        <v>66.69966988011862</v>
      </c>
      <c r="K477">
        <v>62.922127999538546</v>
      </c>
      <c r="L477">
        <v>43.794401289670432</v>
      </c>
    </row>
    <row r="478" spans="1:12" x14ac:dyDescent="0.25">
      <c r="A478">
        <v>80.684381616531326</v>
      </c>
      <c r="B478">
        <v>63.643101980785751</v>
      </c>
      <c r="C478">
        <v>76.22683329916029</v>
      </c>
      <c r="D478">
        <v>81.067037750417654</v>
      </c>
      <c r="E478">
        <v>86.984135454940059</v>
      </c>
      <c r="F478">
        <v>94.694183256358116</v>
      </c>
      <c r="G478">
        <v>101.11287734454811</v>
      </c>
      <c r="H478">
        <v>98.455178775993858</v>
      </c>
      <c r="I478">
        <v>97.55433430274222</v>
      </c>
      <c r="J478">
        <v>74.605486456241877</v>
      </c>
      <c r="K478">
        <v>83.98041048404572</v>
      </c>
      <c r="L478">
        <v>56.775263548203867</v>
      </c>
    </row>
    <row r="479" spans="1:12" x14ac:dyDescent="0.25">
      <c r="A479">
        <v>72.864031742884833</v>
      </c>
      <c r="B479">
        <v>63.057561693314931</v>
      </c>
      <c r="C479">
        <v>76.25360386989459</v>
      </c>
      <c r="D479">
        <v>86.888458361315301</v>
      </c>
      <c r="E479">
        <v>81.451595622128366</v>
      </c>
      <c r="F479">
        <v>104.84755198412245</v>
      </c>
      <c r="G479">
        <v>96.084898869579732</v>
      </c>
      <c r="H479">
        <v>105.10454199048807</v>
      </c>
      <c r="I479">
        <v>105.92393785990237</v>
      </c>
      <c r="J479">
        <v>83.923062981294265</v>
      </c>
      <c r="K479">
        <v>91.983509097256814</v>
      </c>
      <c r="L479">
        <v>68.427739791240583</v>
      </c>
    </row>
    <row r="480" spans="1:12" x14ac:dyDescent="0.25">
      <c r="A480">
        <v>74.13665869349343</v>
      </c>
      <c r="B480">
        <v>68.319259330735065</v>
      </c>
      <c r="C480">
        <v>71.514931989136883</v>
      </c>
      <c r="D480">
        <v>95.400466328976563</v>
      </c>
      <c r="E480">
        <v>97.339201511193068</v>
      </c>
      <c r="F480">
        <v>99.906844680459898</v>
      </c>
      <c r="G480">
        <v>101.06073904581186</v>
      </c>
      <c r="H480">
        <v>110.59960374998779</v>
      </c>
      <c r="I480">
        <v>105.97527703956538</v>
      </c>
      <c r="J480">
        <v>102.36421178656035</v>
      </c>
      <c r="K480">
        <v>93.804563148273218</v>
      </c>
      <c r="L480">
        <v>69.549779164155495</v>
      </c>
    </row>
    <row r="481" spans="1:12" x14ac:dyDescent="0.25">
      <c r="A481">
        <v>74.97788615855336</v>
      </c>
      <c r="B481">
        <v>62.322830041104574</v>
      </c>
      <c r="C481">
        <v>76.281443337017848</v>
      </c>
      <c r="D481">
        <v>89.361296054760786</v>
      </c>
      <c r="E481">
        <v>85.485656419982561</v>
      </c>
      <c r="F481">
        <v>102.73611199533219</v>
      </c>
      <c r="G481">
        <v>95.844661749011536</v>
      </c>
      <c r="H481">
        <v>93.442643175497466</v>
      </c>
      <c r="I481">
        <v>96.846395185343383</v>
      </c>
      <c r="J481">
        <v>75.872839657703764</v>
      </c>
      <c r="K481">
        <v>79.251682591473639</v>
      </c>
      <c r="L481">
        <v>59.762080275892856</v>
      </c>
    </row>
    <row r="482" spans="1:12" x14ac:dyDescent="0.25">
      <c r="A482">
        <v>75.257495700041574</v>
      </c>
      <c r="B482">
        <v>69.02905527037737</v>
      </c>
      <c r="C482">
        <v>68.8610538546084</v>
      </c>
      <c r="D482">
        <v>87.977173711749728</v>
      </c>
      <c r="E482">
        <v>83.642161608467575</v>
      </c>
      <c r="F482">
        <v>99.322456148269509</v>
      </c>
      <c r="G482">
        <v>95.382063676732699</v>
      </c>
      <c r="H482">
        <v>95.074342338164286</v>
      </c>
      <c r="I482">
        <v>94.231191804884944</v>
      </c>
      <c r="J482">
        <v>80.056268029310885</v>
      </c>
      <c r="K482">
        <v>82.265708185738035</v>
      </c>
      <c r="L482">
        <v>57.342118540238836</v>
      </c>
    </row>
    <row r="483" spans="1:12" x14ac:dyDescent="0.25">
      <c r="A483">
        <v>79.590129876269557</v>
      </c>
      <c r="B483">
        <v>71.412213452045677</v>
      </c>
      <c r="C483">
        <v>73.627673392670744</v>
      </c>
      <c r="D483">
        <v>86.7236401003791</v>
      </c>
      <c r="E483">
        <v>79.415424831360994</v>
      </c>
      <c r="F483">
        <v>104.63514819599602</v>
      </c>
      <c r="G483">
        <v>90.296495467681254</v>
      </c>
      <c r="H483">
        <v>94.298773789125505</v>
      </c>
      <c r="I483">
        <v>91.311421890181492</v>
      </c>
      <c r="J483">
        <v>79.265948096539319</v>
      </c>
      <c r="K483">
        <v>74.798393089112707</v>
      </c>
      <c r="L483">
        <v>47.123662232984927</v>
      </c>
    </row>
    <row r="484" spans="1:12" x14ac:dyDescent="0.25">
      <c r="A484">
        <v>73.895882649638182</v>
      </c>
      <c r="B484">
        <v>72.056943652019399</v>
      </c>
      <c r="C484">
        <v>74.885844593518414</v>
      </c>
      <c r="D484">
        <v>95.407325291835235</v>
      </c>
      <c r="E484">
        <v>88.260473397606034</v>
      </c>
      <c r="F484">
        <v>98.89805137806033</v>
      </c>
      <c r="G484">
        <v>105.39839391508919</v>
      </c>
      <c r="H484">
        <v>93.786403517150802</v>
      </c>
      <c r="I484">
        <v>100.67276071216548</v>
      </c>
      <c r="J484">
        <v>78.437198697632169</v>
      </c>
      <c r="K484">
        <v>73.614350228081761</v>
      </c>
      <c r="L484">
        <v>57.394459035841379</v>
      </c>
    </row>
    <row r="485" spans="1:12" x14ac:dyDescent="0.25">
      <c r="A485">
        <v>71.495617363797123</v>
      </c>
      <c r="B485">
        <v>65.126843923630076</v>
      </c>
      <c r="C485">
        <v>70.426173077956832</v>
      </c>
      <c r="D485">
        <v>90.711849006693953</v>
      </c>
      <c r="E485">
        <v>79.825365493920302</v>
      </c>
      <c r="F485">
        <v>89.498102491349172</v>
      </c>
      <c r="G485">
        <v>103.78888100178429</v>
      </c>
      <c r="H485">
        <v>87.803641364798068</v>
      </c>
      <c r="I485">
        <v>95.036347198549251</v>
      </c>
      <c r="J485">
        <v>76.520955461490516</v>
      </c>
      <c r="K485">
        <v>79.87606218336488</v>
      </c>
      <c r="L485">
        <v>52.963842841877188</v>
      </c>
    </row>
    <row r="486" spans="1:12" x14ac:dyDescent="0.25">
      <c r="A486">
        <v>71.426138263243473</v>
      </c>
      <c r="B486">
        <v>64.163205356995377</v>
      </c>
      <c r="C486">
        <v>74.223499216235567</v>
      </c>
      <c r="D486">
        <v>77.55238257094436</v>
      </c>
      <c r="E486">
        <v>72.454678050071834</v>
      </c>
      <c r="F486">
        <v>92.887117084178897</v>
      </c>
      <c r="G486">
        <v>93.732944523446363</v>
      </c>
      <c r="H486">
        <v>90.069318592443665</v>
      </c>
      <c r="I486">
        <v>84.935029909679486</v>
      </c>
      <c r="J486">
        <v>75.2745683036011</v>
      </c>
      <c r="K486">
        <v>69.512936352456876</v>
      </c>
      <c r="L486">
        <v>49.789457366798558</v>
      </c>
    </row>
    <row r="487" spans="1:12" x14ac:dyDescent="0.25">
      <c r="A487">
        <v>69.968252991462464</v>
      </c>
      <c r="B487">
        <v>69.787604303187507</v>
      </c>
      <c r="C487">
        <v>70.442176280643324</v>
      </c>
      <c r="D487">
        <v>87.12344219268634</v>
      </c>
      <c r="E487">
        <v>87.452765343344652</v>
      </c>
      <c r="F487">
        <v>100.75370742063026</v>
      </c>
      <c r="G487">
        <v>101.89187737273309</v>
      </c>
      <c r="H487">
        <v>101.80155780252396</v>
      </c>
      <c r="I487">
        <v>108.97881213421954</v>
      </c>
      <c r="J487">
        <v>103.25165053235719</v>
      </c>
      <c r="K487">
        <v>89.716885873488138</v>
      </c>
      <c r="L487">
        <v>76.083888125775971</v>
      </c>
    </row>
    <row r="488" spans="1:12" x14ac:dyDescent="0.25">
      <c r="A488">
        <v>64.104407106760462</v>
      </c>
      <c r="B488">
        <v>63.871392157385586</v>
      </c>
      <c r="C488">
        <v>72.763016962749262</v>
      </c>
      <c r="D488">
        <v>80.285544234013855</v>
      </c>
      <c r="E488">
        <v>85.338770034202582</v>
      </c>
      <c r="F488">
        <v>91.725560452804928</v>
      </c>
      <c r="G488">
        <v>95.664519194890488</v>
      </c>
      <c r="H488">
        <v>82.815846272557408</v>
      </c>
      <c r="I488">
        <v>91.157120457891153</v>
      </c>
      <c r="J488">
        <v>68.75102745193783</v>
      </c>
      <c r="K488">
        <v>70.50975288247372</v>
      </c>
      <c r="L488">
        <v>52.61479652352439</v>
      </c>
    </row>
    <row r="489" spans="1:12" x14ac:dyDescent="0.25">
      <c r="A489">
        <v>74.465217639779766</v>
      </c>
      <c r="B489">
        <v>55.215910259045941</v>
      </c>
      <c r="C489">
        <v>75.58310341559671</v>
      </c>
      <c r="D489">
        <v>84.94702631141655</v>
      </c>
      <c r="E489">
        <v>81.720180231642018</v>
      </c>
      <c r="F489">
        <v>94.753212776505748</v>
      </c>
      <c r="G489">
        <v>97.533309291917547</v>
      </c>
      <c r="H489">
        <v>94.154606329393957</v>
      </c>
      <c r="I489">
        <v>88.89604423596883</v>
      </c>
      <c r="J489">
        <v>77.4676311490133</v>
      </c>
      <c r="K489">
        <v>78.583986613339249</v>
      </c>
      <c r="L489">
        <v>56.584189825549402</v>
      </c>
    </row>
    <row r="490" spans="1:12" x14ac:dyDescent="0.25">
      <c r="A490">
        <v>70.307411694427969</v>
      </c>
      <c r="B490">
        <v>59.947238820366302</v>
      </c>
      <c r="C490">
        <v>76.166223515013655</v>
      </c>
      <c r="D490">
        <v>94.146661109300453</v>
      </c>
      <c r="E490">
        <v>90.204298290241709</v>
      </c>
      <c r="F490">
        <v>105.17845095231345</v>
      </c>
      <c r="G490">
        <v>98.063681661527554</v>
      </c>
      <c r="H490">
        <v>108.1439976006434</v>
      </c>
      <c r="I490">
        <v>102.5575024859771</v>
      </c>
      <c r="J490">
        <v>96.733734849534088</v>
      </c>
      <c r="K490">
        <v>90.217861968941236</v>
      </c>
      <c r="L490">
        <v>57.974145263562619</v>
      </c>
    </row>
    <row r="491" spans="1:12" x14ac:dyDescent="0.25">
      <c r="A491">
        <v>77.522194742907828</v>
      </c>
      <c r="B491">
        <v>59.942262762194417</v>
      </c>
      <c r="C491">
        <v>73.295964192823263</v>
      </c>
      <c r="D491">
        <v>85.612106051074747</v>
      </c>
      <c r="E491">
        <v>76.902329331790199</v>
      </c>
      <c r="F491">
        <v>95.695733656318126</v>
      </c>
      <c r="G491">
        <v>98.360109794709871</v>
      </c>
      <c r="H491">
        <v>100.42692055328891</v>
      </c>
      <c r="I491">
        <v>82.393268423990179</v>
      </c>
      <c r="J491">
        <v>74.33699188123785</v>
      </c>
      <c r="K491">
        <v>72.296974649723339</v>
      </c>
      <c r="L491">
        <v>50.595781463708228</v>
      </c>
    </row>
    <row r="492" spans="1:12" x14ac:dyDescent="0.25">
      <c r="A492">
        <v>76.793070661741723</v>
      </c>
      <c r="B492">
        <v>68.523681057902223</v>
      </c>
      <c r="C492">
        <v>76.797197494085452</v>
      </c>
      <c r="D492">
        <v>90.684476573657278</v>
      </c>
      <c r="E492">
        <v>94.45807933280939</v>
      </c>
      <c r="F492">
        <v>103.23802220998321</v>
      </c>
      <c r="G492">
        <v>107.67744215528796</v>
      </c>
      <c r="H492">
        <v>108.94845110452533</v>
      </c>
      <c r="I492">
        <v>112.92353147928155</v>
      </c>
      <c r="J492">
        <v>99.710090694046713</v>
      </c>
      <c r="K492">
        <v>99.735889721668627</v>
      </c>
      <c r="L492">
        <v>71.033301501638519</v>
      </c>
    </row>
    <row r="493" spans="1:12" x14ac:dyDescent="0.25">
      <c r="A493">
        <v>57.412300847346692</v>
      </c>
      <c r="B493">
        <v>61.059584059042763</v>
      </c>
      <c r="C493">
        <v>60.799502520061921</v>
      </c>
      <c r="D493">
        <v>65.591270171998275</v>
      </c>
      <c r="E493">
        <v>68.108239097181027</v>
      </c>
      <c r="F493">
        <v>66.237345638892378</v>
      </c>
      <c r="G493">
        <v>64.53563993454479</v>
      </c>
      <c r="H493">
        <v>62.519965991357964</v>
      </c>
      <c r="I493">
        <v>57.706233973648125</v>
      </c>
      <c r="J493">
        <v>40.457956482555517</v>
      </c>
      <c r="K493">
        <v>56.559281964336108</v>
      </c>
      <c r="L493">
        <v>24.323436898092648</v>
      </c>
    </row>
    <row r="494" spans="1:12" x14ac:dyDescent="0.25">
      <c r="A494">
        <v>72.329193104309184</v>
      </c>
      <c r="B494">
        <v>71.749291578765394</v>
      </c>
      <c r="C494">
        <v>79.300516198600306</v>
      </c>
      <c r="D494">
        <v>85.410121473213337</v>
      </c>
      <c r="E494">
        <v>91.69565862557333</v>
      </c>
      <c r="F494">
        <v>105.65973600177766</v>
      </c>
      <c r="G494">
        <v>101.91837713204536</v>
      </c>
      <c r="H494">
        <v>101.18756939189268</v>
      </c>
      <c r="I494">
        <v>100.43726556447753</v>
      </c>
      <c r="J494">
        <v>86.385347921281408</v>
      </c>
      <c r="K494">
        <v>80.68361933177674</v>
      </c>
      <c r="L494">
        <v>75.019919835475719</v>
      </c>
    </row>
    <row r="495" spans="1:12" x14ac:dyDescent="0.25">
      <c r="A495">
        <v>80.72365072827354</v>
      </c>
      <c r="B495">
        <v>72.138831970798762</v>
      </c>
      <c r="C495">
        <v>85.933121839939787</v>
      </c>
      <c r="D495">
        <v>94.557850822932693</v>
      </c>
      <c r="E495">
        <v>97.818376555627395</v>
      </c>
      <c r="F495">
        <v>111.90028395656937</v>
      </c>
      <c r="G495">
        <v>108.0073053371411</v>
      </c>
      <c r="H495">
        <v>112.10979373291288</v>
      </c>
      <c r="I495">
        <v>109.14302244489762</v>
      </c>
      <c r="J495">
        <v>102.9985188174637</v>
      </c>
      <c r="K495">
        <v>88.271255929549298</v>
      </c>
      <c r="L495">
        <v>74.421628180825721</v>
      </c>
    </row>
    <row r="496" spans="1:12" x14ac:dyDescent="0.25">
      <c r="A496">
        <v>70.749134576311462</v>
      </c>
      <c r="B496">
        <v>65.581463955724786</v>
      </c>
      <c r="C496">
        <v>82.661729033183775</v>
      </c>
      <c r="D496">
        <v>90.157240369263846</v>
      </c>
      <c r="E496">
        <v>92.676103131400779</v>
      </c>
      <c r="F496">
        <v>107.83851862657134</v>
      </c>
      <c r="G496">
        <v>110.04541596766711</v>
      </c>
      <c r="H496">
        <v>114.2960154010717</v>
      </c>
      <c r="I496">
        <v>121.18790938492431</v>
      </c>
      <c r="J496">
        <v>100.87515197862037</v>
      </c>
      <c r="K496">
        <v>95.831844776858887</v>
      </c>
      <c r="L496">
        <v>82.95812051601979</v>
      </c>
    </row>
    <row r="497" spans="1:12" x14ac:dyDescent="0.25">
      <c r="A497">
        <v>73.675231516663146</v>
      </c>
      <c r="B497">
        <v>51.633192396698078</v>
      </c>
      <c r="C497">
        <v>79.849852799143093</v>
      </c>
      <c r="D497">
        <v>85.192710621189903</v>
      </c>
      <c r="E497">
        <v>75.090801779034038</v>
      </c>
      <c r="F497">
        <v>84.713492443009272</v>
      </c>
      <c r="G497">
        <v>85.415603836024871</v>
      </c>
      <c r="H497">
        <v>83.339148725775232</v>
      </c>
      <c r="I497">
        <v>79.82092135814095</v>
      </c>
      <c r="J497">
        <v>69.995874819635091</v>
      </c>
      <c r="K497">
        <v>56.031226712638215</v>
      </c>
      <c r="L497">
        <v>40.782628374742274</v>
      </c>
    </row>
    <row r="498" spans="1:12" x14ac:dyDescent="0.25">
      <c r="A498">
        <v>78.345740253991039</v>
      </c>
      <c r="B498">
        <v>66.265818733634532</v>
      </c>
      <c r="C498">
        <v>68.846852647988769</v>
      </c>
      <c r="D498">
        <v>83.041998282885146</v>
      </c>
      <c r="E498">
        <v>88.894690105470218</v>
      </c>
      <c r="F498">
        <v>98.49941726861077</v>
      </c>
      <c r="G498">
        <v>97.820496797754075</v>
      </c>
      <c r="H498">
        <v>96.63634767389658</v>
      </c>
      <c r="I498">
        <v>92.77072497535282</v>
      </c>
      <c r="J498">
        <v>77.604274117850096</v>
      </c>
      <c r="K498">
        <v>78.145943833809852</v>
      </c>
      <c r="L498">
        <v>53.103854396341156</v>
      </c>
    </row>
    <row r="499" spans="1:12" x14ac:dyDescent="0.25">
      <c r="A499">
        <v>68.656153764801246</v>
      </c>
      <c r="B499">
        <v>65.195317907841144</v>
      </c>
      <c r="C499">
        <v>74.453881339004951</v>
      </c>
      <c r="D499">
        <v>87.432873095275468</v>
      </c>
      <c r="E499">
        <v>79.020311418104825</v>
      </c>
      <c r="F499">
        <v>97.539568972723316</v>
      </c>
      <c r="G499">
        <v>94.716456188351785</v>
      </c>
      <c r="H499">
        <v>91.215932342503706</v>
      </c>
      <c r="I499">
        <v>100.26023879734831</v>
      </c>
      <c r="J499">
        <v>81.807165914780072</v>
      </c>
      <c r="K499">
        <v>79.103070518782189</v>
      </c>
      <c r="L499">
        <v>66.840448615261721</v>
      </c>
    </row>
    <row r="500" spans="1:12" x14ac:dyDescent="0.25">
      <c r="A500">
        <v>65.300677178600409</v>
      </c>
      <c r="B500">
        <v>61.594659597468919</v>
      </c>
      <c r="C500">
        <v>65.916773598230435</v>
      </c>
      <c r="D500">
        <v>75.498352929779415</v>
      </c>
      <c r="E500">
        <v>71.654129577218299</v>
      </c>
      <c r="F500">
        <v>84.802388582752215</v>
      </c>
      <c r="G500">
        <v>80.173840516091516</v>
      </c>
      <c r="H500">
        <v>82.937717123411744</v>
      </c>
      <c r="I500">
        <v>78.381007189406887</v>
      </c>
      <c r="J500">
        <v>76.559593691370438</v>
      </c>
      <c r="K500">
        <v>68.213247881260671</v>
      </c>
      <c r="L500">
        <v>42.041465539155475</v>
      </c>
    </row>
    <row r="501" spans="1:12" x14ac:dyDescent="0.25">
      <c r="A501">
        <v>73.276903032607663</v>
      </c>
      <c r="B501">
        <v>58.140044674526507</v>
      </c>
      <c r="C501">
        <v>79.950178077816972</v>
      </c>
      <c r="D501">
        <v>85.812853784017918</v>
      </c>
      <c r="E501">
        <v>88.853108870375934</v>
      </c>
      <c r="F501">
        <v>96.347057697070795</v>
      </c>
      <c r="G501">
        <v>97.86854323667886</v>
      </c>
      <c r="H501">
        <v>88.604399447974501</v>
      </c>
      <c r="I501">
        <v>88.98568093327728</v>
      </c>
      <c r="J501">
        <v>75.355477778030377</v>
      </c>
      <c r="K501">
        <v>68.016703925867489</v>
      </c>
      <c r="L501">
        <v>46.187772359428095</v>
      </c>
    </row>
    <row r="502" spans="1:12" x14ac:dyDescent="0.25">
      <c r="A502">
        <v>79.108334609697735</v>
      </c>
      <c r="B502">
        <v>58.404309844385089</v>
      </c>
      <c r="C502">
        <v>72.660380269483625</v>
      </c>
      <c r="D502">
        <v>82.711346996702332</v>
      </c>
      <c r="E502">
        <v>82.13355152312414</v>
      </c>
      <c r="F502">
        <v>96.26945167033513</v>
      </c>
      <c r="G502">
        <v>104.83958526246893</v>
      </c>
      <c r="H502">
        <v>97.483144806922525</v>
      </c>
      <c r="I502">
        <v>99.132968266726223</v>
      </c>
      <c r="J502">
        <v>78.079881993435919</v>
      </c>
      <c r="K502">
        <v>66.497399805456411</v>
      </c>
      <c r="L502">
        <v>51.834119662841644</v>
      </c>
    </row>
    <row r="503" spans="1:12" x14ac:dyDescent="0.25">
      <c r="A503">
        <v>67.877551313295001</v>
      </c>
      <c r="B503">
        <v>67.036561640683985</v>
      </c>
      <c r="C503">
        <v>76.588630487205748</v>
      </c>
      <c r="D503">
        <v>81.445649830191556</v>
      </c>
      <c r="E503">
        <v>78.591829760138268</v>
      </c>
      <c r="F503">
        <v>105.48678861496228</v>
      </c>
      <c r="G503">
        <v>98.545727988681691</v>
      </c>
      <c r="H503">
        <v>94.396194188393025</v>
      </c>
      <c r="I503">
        <v>104.05438821149961</v>
      </c>
      <c r="J503">
        <v>86.870266918641278</v>
      </c>
      <c r="K503">
        <v>81.039047327615492</v>
      </c>
      <c r="L503">
        <v>62.848297571514522</v>
      </c>
    </row>
    <row r="504" spans="1:12" x14ac:dyDescent="0.25">
      <c r="A504">
        <v>74.4827323897198</v>
      </c>
      <c r="B504">
        <v>61.876276695588246</v>
      </c>
      <c r="C504">
        <v>81.275680363026225</v>
      </c>
      <c r="D504">
        <v>87.816328160859811</v>
      </c>
      <c r="E504">
        <v>83.02474688768072</v>
      </c>
      <c r="F504">
        <v>102.95355368462432</v>
      </c>
      <c r="G504">
        <v>93.599375939957753</v>
      </c>
      <c r="H504">
        <v>92.836471638458249</v>
      </c>
      <c r="I504">
        <v>95.102216947928596</v>
      </c>
      <c r="J504">
        <v>82.123822940063391</v>
      </c>
      <c r="K504">
        <v>67.016901116859742</v>
      </c>
      <c r="L504">
        <v>53.592353046119484</v>
      </c>
    </row>
    <row r="505" spans="1:12" x14ac:dyDescent="0.25">
      <c r="A505">
        <v>64.74803999362878</v>
      </c>
      <c r="B505">
        <v>61.211844506856771</v>
      </c>
      <c r="C505">
        <v>72.582320845606063</v>
      </c>
      <c r="D505">
        <v>82.030741619968907</v>
      </c>
      <c r="E505">
        <v>80.708349962061661</v>
      </c>
      <c r="F505">
        <v>94.358969966490974</v>
      </c>
      <c r="G505">
        <v>99.465472517946452</v>
      </c>
      <c r="H505">
        <v>93.460555427007577</v>
      </c>
      <c r="I505">
        <v>98.866343468011735</v>
      </c>
      <c r="J505">
        <v>82.45499473467585</v>
      </c>
      <c r="K505">
        <v>72.232005554142873</v>
      </c>
      <c r="L505">
        <v>57.500501269572339</v>
      </c>
    </row>
    <row r="506" spans="1:12" x14ac:dyDescent="0.25">
      <c r="A506">
        <v>78.777452973120873</v>
      </c>
      <c r="B506">
        <v>66.782364452315989</v>
      </c>
      <c r="C506">
        <v>83.683496470387382</v>
      </c>
      <c r="D506">
        <v>91.535509536744314</v>
      </c>
      <c r="E506">
        <v>85.126070133029728</v>
      </c>
      <c r="F506">
        <v>109.14712833190671</v>
      </c>
      <c r="G506">
        <v>98.743617168907903</v>
      </c>
      <c r="H506">
        <v>110.01038589752909</v>
      </c>
      <c r="I506">
        <v>110.89711415405658</v>
      </c>
      <c r="J506">
        <v>92.526153755887179</v>
      </c>
      <c r="K506">
        <v>77.982657421987469</v>
      </c>
      <c r="L506">
        <v>69.656415377985553</v>
      </c>
    </row>
    <row r="507" spans="1:12" x14ac:dyDescent="0.25">
      <c r="A507">
        <v>81.547274906285864</v>
      </c>
      <c r="B507">
        <v>66.702171568713212</v>
      </c>
      <c r="C507">
        <v>84.243254905075219</v>
      </c>
      <c r="D507">
        <v>98.11032242148292</v>
      </c>
      <c r="E507">
        <v>92.852625771050157</v>
      </c>
      <c r="F507">
        <v>120.16886799076946</v>
      </c>
      <c r="G507">
        <v>118.39290477866001</v>
      </c>
      <c r="H507">
        <v>113.16067946705908</v>
      </c>
      <c r="I507">
        <v>120.34768814994214</v>
      </c>
      <c r="J507">
        <v>106.52890582509048</v>
      </c>
      <c r="K507">
        <v>102.58068686560206</v>
      </c>
      <c r="L507">
        <v>84.315666947370104</v>
      </c>
    </row>
    <row r="508" spans="1:12" x14ac:dyDescent="0.25">
      <c r="A508">
        <v>75.951910179237544</v>
      </c>
      <c r="B508">
        <v>67.927071378896997</v>
      </c>
      <c r="C508">
        <v>88.298927834932584</v>
      </c>
      <c r="D508">
        <v>97.085997198015519</v>
      </c>
      <c r="E508">
        <v>83.704194121991392</v>
      </c>
      <c r="F508">
        <v>98.591937367392163</v>
      </c>
      <c r="G508">
        <v>109.83751152941558</v>
      </c>
      <c r="H508">
        <v>103.16420511465579</v>
      </c>
      <c r="I508">
        <v>98.050331272879987</v>
      </c>
      <c r="J508">
        <v>90.79417825411997</v>
      </c>
      <c r="K508">
        <v>77.821437130761325</v>
      </c>
      <c r="L508">
        <v>69.152055789707404</v>
      </c>
    </row>
    <row r="509" spans="1:12" x14ac:dyDescent="0.25">
      <c r="A509">
        <v>62.693707711019442</v>
      </c>
      <c r="B509">
        <v>56.780065041684161</v>
      </c>
      <c r="C509">
        <v>70.424858424230351</v>
      </c>
      <c r="D509">
        <v>71.159779102862572</v>
      </c>
      <c r="E509">
        <v>71.776977499517145</v>
      </c>
      <c r="F509">
        <v>85.539073888085682</v>
      </c>
      <c r="G509">
        <v>72.018743381035804</v>
      </c>
      <c r="H509">
        <v>78.230173748930781</v>
      </c>
      <c r="I509">
        <v>68.8888409050994</v>
      </c>
      <c r="J509">
        <v>60.897464331513781</v>
      </c>
      <c r="K509">
        <v>48.149963522346638</v>
      </c>
      <c r="L509">
        <v>37.194589995362954</v>
      </c>
    </row>
    <row r="510" spans="1:12" x14ac:dyDescent="0.25">
      <c r="A510">
        <v>74.114532599742148</v>
      </c>
      <c r="B510">
        <v>71.561538495601923</v>
      </c>
      <c r="C510">
        <v>76.928024939164317</v>
      </c>
      <c r="D510">
        <v>95.011472612199199</v>
      </c>
      <c r="E510">
        <v>97.55296540087356</v>
      </c>
      <c r="F510">
        <v>107.71208258330529</v>
      </c>
      <c r="G510">
        <v>105.00362580301189</v>
      </c>
      <c r="H510">
        <v>117.51522994382756</v>
      </c>
      <c r="I510">
        <v>106.88702954366956</v>
      </c>
      <c r="J510">
        <v>99.378344815294199</v>
      </c>
      <c r="K510">
        <v>98.473684841759649</v>
      </c>
      <c r="L510">
        <v>62.742070142627554</v>
      </c>
    </row>
    <row r="511" spans="1:12" x14ac:dyDescent="0.25">
      <c r="A511">
        <v>69.09481816641167</v>
      </c>
      <c r="B511">
        <v>60.077164463565637</v>
      </c>
      <c r="C511">
        <v>69.352250524094174</v>
      </c>
      <c r="D511">
        <v>74.15345182097262</v>
      </c>
      <c r="E511">
        <v>73.001694014790658</v>
      </c>
      <c r="F511">
        <v>86.42290718383029</v>
      </c>
      <c r="G511">
        <v>83.102355126489343</v>
      </c>
      <c r="H511">
        <v>85.451609961165985</v>
      </c>
      <c r="I511">
        <v>84.398131477741231</v>
      </c>
      <c r="J511">
        <v>63.588247074155845</v>
      </c>
      <c r="K511">
        <v>68.636535000547454</v>
      </c>
      <c r="L511">
        <v>44.355218243406284</v>
      </c>
    </row>
    <row r="512" spans="1:12" x14ac:dyDescent="0.25">
      <c r="A512">
        <v>74.669165835941314</v>
      </c>
      <c r="B512">
        <v>65.165163052737839</v>
      </c>
      <c r="C512">
        <v>68.729735800552518</v>
      </c>
      <c r="D512">
        <v>88.561254816543141</v>
      </c>
      <c r="E512">
        <v>83.323019710845543</v>
      </c>
      <c r="F512">
        <v>89.831217250708534</v>
      </c>
      <c r="G512">
        <v>97.306881055701083</v>
      </c>
      <c r="H512">
        <v>97.920793869118</v>
      </c>
      <c r="I512">
        <v>94.363703881773148</v>
      </c>
      <c r="J512">
        <v>82.427666957955978</v>
      </c>
      <c r="K512">
        <v>73.215531988191557</v>
      </c>
      <c r="L512">
        <v>57.010040107381826</v>
      </c>
    </row>
    <row r="513" spans="1:12" x14ac:dyDescent="0.25">
      <c r="A513">
        <v>74.253840401792573</v>
      </c>
      <c r="B513">
        <v>66.565936836384736</v>
      </c>
      <c r="C513">
        <v>71.567539067897016</v>
      </c>
      <c r="D513">
        <v>87.038444677084087</v>
      </c>
      <c r="E513">
        <v>87.470125471466019</v>
      </c>
      <c r="F513">
        <v>102.03505067760867</v>
      </c>
      <c r="G513">
        <v>99.006706066551814</v>
      </c>
      <c r="H513">
        <v>94.459793124342241</v>
      </c>
      <c r="I513">
        <v>91.944255167780142</v>
      </c>
      <c r="J513">
        <v>76.78315039940729</v>
      </c>
      <c r="K513">
        <v>72.207613145073054</v>
      </c>
      <c r="L513">
        <v>63.22695692857269</v>
      </c>
    </row>
    <row r="514" spans="1:12" x14ac:dyDescent="0.25">
      <c r="A514">
        <v>69.899345874365352</v>
      </c>
      <c r="B514">
        <v>69.105133055568444</v>
      </c>
      <c r="C514">
        <v>72.871431001066796</v>
      </c>
      <c r="D514">
        <v>81.496699702018859</v>
      </c>
      <c r="E514">
        <v>81.511040879013066</v>
      </c>
      <c r="F514">
        <v>87.231370214914293</v>
      </c>
      <c r="G514">
        <v>85.023631920977294</v>
      </c>
      <c r="H514">
        <v>77.490497133646159</v>
      </c>
      <c r="I514">
        <v>88.665912625028781</v>
      </c>
      <c r="J514">
        <v>68.557922934634121</v>
      </c>
      <c r="K514">
        <v>64.943255939462318</v>
      </c>
      <c r="L514">
        <v>45.759971375083339</v>
      </c>
    </row>
    <row r="515" spans="1:12" x14ac:dyDescent="0.25">
      <c r="A515">
        <v>72.697232330179816</v>
      </c>
      <c r="B515">
        <v>60.326615760994279</v>
      </c>
      <c r="C515">
        <v>71.116013993052832</v>
      </c>
      <c r="D515">
        <v>75.042286054426967</v>
      </c>
      <c r="E515">
        <v>70.556961213604012</v>
      </c>
      <c r="F515">
        <v>87.885341024510154</v>
      </c>
      <c r="G515">
        <v>89.209555637124026</v>
      </c>
      <c r="H515">
        <v>84.364396560907764</v>
      </c>
      <c r="I515">
        <v>80.449193510669957</v>
      </c>
      <c r="J515">
        <v>69.51305072670948</v>
      </c>
      <c r="K515">
        <v>55.606744420335545</v>
      </c>
      <c r="L515">
        <v>45.468690500959241</v>
      </c>
    </row>
    <row r="516" spans="1:12" x14ac:dyDescent="0.25">
      <c r="A516">
        <v>65.817254186256989</v>
      </c>
      <c r="B516">
        <v>66.566265038063975</v>
      </c>
      <c r="C516">
        <v>77.248503158148836</v>
      </c>
      <c r="D516">
        <v>86.139242686776313</v>
      </c>
      <c r="E516">
        <v>85.638503744520861</v>
      </c>
      <c r="F516">
        <v>112.18075016627117</v>
      </c>
      <c r="G516">
        <v>96.111247046710076</v>
      </c>
      <c r="H516">
        <v>101.54828689745774</v>
      </c>
      <c r="I516">
        <v>95.383998935687671</v>
      </c>
      <c r="J516">
        <v>91.481560693140466</v>
      </c>
      <c r="K516">
        <v>80.817533696477426</v>
      </c>
      <c r="L516">
        <v>70.403953379646268</v>
      </c>
    </row>
    <row r="517" spans="1:12" x14ac:dyDescent="0.25">
      <c r="A517">
        <v>70.9602441454455</v>
      </c>
      <c r="B517">
        <v>62.0806804239092</v>
      </c>
      <c r="C517">
        <v>71.775022497170539</v>
      </c>
      <c r="D517">
        <v>79.464329043819603</v>
      </c>
      <c r="E517">
        <v>86.382470353460107</v>
      </c>
      <c r="F517">
        <v>93.879886185402498</v>
      </c>
      <c r="G517">
        <v>97.177302708494878</v>
      </c>
      <c r="H517">
        <v>96.784668481260837</v>
      </c>
      <c r="I517">
        <v>88.697196380941008</v>
      </c>
      <c r="J517">
        <v>84.910077936963944</v>
      </c>
      <c r="K517">
        <v>74.460135419089852</v>
      </c>
      <c r="L517">
        <v>53.237821056921931</v>
      </c>
    </row>
    <row r="518" spans="1:12" x14ac:dyDescent="0.25">
      <c r="A518">
        <v>62.964567352812487</v>
      </c>
      <c r="B518">
        <v>59.789578061762043</v>
      </c>
      <c r="C518">
        <v>70.053843823385407</v>
      </c>
      <c r="D518">
        <v>74.143885059968525</v>
      </c>
      <c r="E518">
        <v>75.749811621718365</v>
      </c>
      <c r="F518">
        <v>88.641151975932672</v>
      </c>
      <c r="G518">
        <v>87.797214967648401</v>
      </c>
      <c r="H518">
        <v>80.640136057479324</v>
      </c>
      <c r="I518">
        <v>74.938022487230995</v>
      </c>
      <c r="J518">
        <v>72.078367039327418</v>
      </c>
      <c r="K518">
        <v>61.249382137308515</v>
      </c>
      <c r="L518">
        <v>42.153444313855047</v>
      </c>
    </row>
    <row r="519" spans="1:12" x14ac:dyDescent="0.25">
      <c r="A519">
        <v>74.819139480690012</v>
      </c>
      <c r="B519">
        <v>53.343559480597449</v>
      </c>
      <c r="C519">
        <v>80.226767647032489</v>
      </c>
      <c r="D519">
        <v>89.854093105328445</v>
      </c>
      <c r="E519">
        <v>84.317153274951238</v>
      </c>
      <c r="F519">
        <v>98.914760721005194</v>
      </c>
      <c r="G519">
        <v>102.64672517479889</v>
      </c>
      <c r="H519">
        <v>110.55769785148834</v>
      </c>
      <c r="I519">
        <v>111.1446632132466</v>
      </c>
      <c r="J519">
        <v>93.97316409338768</v>
      </c>
      <c r="K519">
        <v>84.703557193982689</v>
      </c>
      <c r="L519">
        <v>75.013543570561467</v>
      </c>
    </row>
    <row r="520" spans="1:12" x14ac:dyDescent="0.25">
      <c r="A520">
        <v>62.59231942082171</v>
      </c>
      <c r="B520">
        <v>64.398079878703427</v>
      </c>
      <c r="C520">
        <v>72.283275669818764</v>
      </c>
      <c r="D520">
        <v>79.184915614778376</v>
      </c>
      <c r="E520">
        <v>83.463105860374014</v>
      </c>
      <c r="F520">
        <v>99.659171320410564</v>
      </c>
      <c r="G520">
        <v>95.844230485522601</v>
      </c>
      <c r="H520">
        <v>95.107752417606221</v>
      </c>
      <c r="I520">
        <v>99.828067791818896</v>
      </c>
      <c r="J520">
        <v>83.536465128818847</v>
      </c>
      <c r="K520">
        <v>78.489622189150325</v>
      </c>
      <c r="L520">
        <v>52.364697395670802</v>
      </c>
    </row>
    <row r="521" spans="1:12" x14ac:dyDescent="0.25">
      <c r="A521">
        <v>70.646132681793731</v>
      </c>
      <c r="B521">
        <v>52.029754776846914</v>
      </c>
      <c r="C521">
        <v>74.068343515838052</v>
      </c>
      <c r="D521">
        <v>78.742584518099846</v>
      </c>
      <c r="E521">
        <v>68.423218863447374</v>
      </c>
      <c r="F521">
        <v>90.219575130828332</v>
      </c>
      <c r="G521">
        <v>80.768966544076534</v>
      </c>
      <c r="H521">
        <v>77.01851226398901</v>
      </c>
      <c r="I521">
        <v>65.648447749715132</v>
      </c>
      <c r="J521">
        <v>59.739668455302677</v>
      </c>
      <c r="K521">
        <v>48.228763716974989</v>
      </c>
      <c r="L521">
        <v>38.864762667296375</v>
      </c>
    </row>
    <row r="522" spans="1:12" x14ac:dyDescent="0.25">
      <c r="A522">
        <v>66.181560104900143</v>
      </c>
      <c r="B522">
        <v>48.131348415387684</v>
      </c>
      <c r="C522">
        <v>70.702808072643208</v>
      </c>
      <c r="D522">
        <v>78.076359437327199</v>
      </c>
      <c r="E522">
        <v>82.287887362745039</v>
      </c>
      <c r="F522">
        <v>83.196373583911807</v>
      </c>
      <c r="G522">
        <v>84.553698179593553</v>
      </c>
      <c r="H522">
        <v>74.155330366198598</v>
      </c>
      <c r="I522">
        <v>72.869538456913048</v>
      </c>
      <c r="J522">
        <v>67.37240524387218</v>
      </c>
      <c r="K522">
        <v>50.549128256375603</v>
      </c>
      <c r="L522">
        <v>36.211188854440231</v>
      </c>
    </row>
    <row r="523" spans="1:12" x14ac:dyDescent="0.25">
      <c r="A523">
        <v>71.947816012930517</v>
      </c>
      <c r="B523">
        <v>62.389529727179088</v>
      </c>
      <c r="C523">
        <v>82.456231750350213</v>
      </c>
      <c r="D523">
        <v>77.233615756138022</v>
      </c>
      <c r="E523">
        <v>83.252793279535922</v>
      </c>
      <c r="F523">
        <v>93.604143690141342</v>
      </c>
      <c r="G523">
        <v>94.358476580921518</v>
      </c>
      <c r="H523">
        <v>98.761077576178295</v>
      </c>
      <c r="I523">
        <v>94.767813118883268</v>
      </c>
      <c r="J523">
        <v>85.381958703302047</v>
      </c>
      <c r="K523">
        <v>80.650344017278726</v>
      </c>
      <c r="L523">
        <v>57.387367801588248</v>
      </c>
    </row>
    <row r="524" spans="1:12" x14ac:dyDescent="0.25">
      <c r="A524">
        <v>75.76525896953072</v>
      </c>
      <c r="B524">
        <v>58.088930927267413</v>
      </c>
      <c r="C524">
        <v>82.334529432909548</v>
      </c>
      <c r="D524">
        <v>94.732503593934069</v>
      </c>
      <c r="E524">
        <v>87.463398730644073</v>
      </c>
      <c r="F524">
        <v>99.346053209351055</v>
      </c>
      <c r="G524">
        <v>99.654030163179058</v>
      </c>
      <c r="H524">
        <v>107.00801609373825</v>
      </c>
      <c r="I524">
        <v>98.507350347092327</v>
      </c>
      <c r="J524">
        <v>89.859419930716342</v>
      </c>
      <c r="K524">
        <v>84.696260268949445</v>
      </c>
      <c r="L524">
        <v>60.210345997989798</v>
      </c>
    </row>
    <row r="525" spans="1:12" x14ac:dyDescent="0.25">
      <c r="A525">
        <v>77.40644071753772</v>
      </c>
      <c r="B525">
        <v>71.310612992742307</v>
      </c>
      <c r="C525">
        <v>80.904973051019454</v>
      </c>
      <c r="D525">
        <v>84.327523743062457</v>
      </c>
      <c r="E525">
        <v>90.096459679078066</v>
      </c>
      <c r="F525">
        <v>108.58424265626523</v>
      </c>
      <c r="G525">
        <v>99.882297815176443</v>
      </c>
      <c r="H525">
        <v>111.22605680426153</v>
      </c>
      <c r="I525">
        <v>103.0175811630435</v>
      </c>
      <c r="J525">
        <v>96.047908705078939</v>
      </c>
      <c r="K525">
        <v>88.3455283976148</v>
      </c>
      <c r="L525">
        <v>67.444413221492539</v>
      </c>
    </row>
    <row r="526" spans="1:12" x14ac:dyDescent="0.25">
      <c r="A526">
        <v>71.40754344599064</v>
      </c>
      <c r="B526">
        <v>68.180784452915418</v>
      </c>
      <c r="C526">
        <v>79.45173086446124</v>
      </c>
      <c r="D526">
        <v>84.843248797857754</v>
      </c>
      <c r="E526">
        <v>88.685306998182156</v>
      </c>
      <c r="F526">
        <v>108.63005682330825</v>
      </c>
      <c r="G526">
        <v>105.19069156231973</v>
      </c>
      <c r="H526">
        <v>107.78589643644354</v>
      </c>
      <c r="I526">
        <v>117.28255128639394</v>
      </c>
      <c r="J526">
        <v>97.316228061355829</v>
      </c>
      <c r="K526">
        <v>95.373756321377471</v>
      </c>
      <c r="L526">
        <v>77.295650181778569</v>
      </c>
    </row>
    <row r="527" spans="1:12" x14ac:dyDescent="0.25">
      <c r="A527">
        <v>77.337225630967012</v>
      </c>
      <c r="B527">
        <v>68.320477267497836</v>
      </c>
      <c r="C527">
        <v>81.13712959314212</v>
      </c>
      <c r="D527">
        <v>83.19524411716894</v>
      </c>
      <c r="E527">
        <v>81.940789387780967</v>
      </c>
      <c r="F527">
        <v>107.1829722995481</v>
      </c>
      <c r="G527">
        <v>102.20377681240365</v>
      </c>
      <c r="H527">
        <v>104.22711203761138</v>
      </c>
      <c r="I527">
        <v>102.71955205859159</v>
      </c>
      <c r="J527">
        <v>88.930205489133982</v>
      </c>
      <c r="K527">
        <v>81.557740496317876</v>
      </c>
      <c r="L527">
        <v>54.944691364234295</v>
      </c>
    </row>
    <row r="528" spans="1:12" x14ac:dyDescent="0.25">
      <c r="A528">
        <v>67.777453427095537</v>
      </c>
      <c r="B528">
        <v>62.744203140768001</v>
      </c>
      <c r="C528">
        <v>70.783134346496794</v>
      </c>
      <c r="D528">
        <v>80.225689831024255</v>
      </c>
      <c r="E528">
        <v>86.294880942607122</v>
      </c>
      <c r="F528">
        <v>92.362125026695665</v>
      </c>
      <c r="G528">
        <v>93.233528266204928</v>
      </c>
      <c r="H528">
        <v>85.019458130104752</v>
      </c>
      <c r="I528">
        <v>97.799078876007044</v>
      </c>
      <c r="J528">
        <v>84.620164571275566</v>
      </c>
      <c r="K528">
        <v>73.933693330247536</v>
      </c>
      <c r="L528">
        <v>54.66945431323856</v>
      </c>
    </row>
    <row r="529" spans="1:12" x14ac:dyDescent="0.25">
      <c r="A529">
        <v>72.675390250587341</v>
      </c>
      <c r="B529">
        <v>59.258650463985418</v>
      </c>
      <c r="C529">
        <v>74.721956256399665</v>
      </c>
      <c r="D529">
        <v>80.923265657761718</v>
      </c>
      <c r="E529">
        <v>83.621058613718091</v>
      </c>
      <c r="F529">
        <v>99.01404072532668</v>
      </c>
      <c r="G529">
        <v>92.326850635414388</v>
      </c>
      <c r="H529">
        <v>92.652751285052091</v>
      </c>
      <c r="I529">
        <v>94.628999668928856</v>
      </c>
      <c r="J529">
        <v>80.329801833893072</v>
      </c>
      <c r="K529">
        <v>76.421337086308597</v>
      </c>
      <c r="L529">
        <v>52.944014167529964</v>
      </c>
    </row>
    <row r="530" spans="1:12" x14ac:dyDescent="0.25">
      <c r="A530">
        <v>67.224885878795064</v>
      </c>
      <c r="B530">
        <v>56.470051306411776</v>
      </c>
      <c r="C530">
        <v>69.287735726731384</v>
      </c>
      <c r="D530">
        <v>75.372614755949201</v>
      </c>
      <c r="E530">
        <v>80.184961872787071</v>
      </c>
      <c r="F530">
        <v>87.094674067483922</v>
      </c>
      <c r="G530">
        <v>90.005537075087275</v>
      </c>
      <c r="H530">
        <v>87.978114261673426</v>
      </c>
      <c r="I530">
        <v>86.315384431375136</v>
      </c>
      <c r="J530">
        <v>68.095984320101977</v>
      </c>
      <c r="K530">
        <v>64.878785213928765</v>
      </c>
      <c r="L530">
        <v>44.186758477866604</v>
      </c>
    </row>
    <row r="531" spans="1:12" x14ac:dyDescent="0.25">
      <c r="A531">
        <v>69.944251928777092</v>
      </c>
      <c r="B531">
        <v>57.189665322525471</v>
      </c>
      <c r="C531">
        <v>81.735197596657883</v>
      </c>
      <c r="D531">
        <v>79.607563860940672</v>
      </c>
      <c r="E531">
        <v>84.27178194425997</v>
      </c>
      <c r="F531">
        <v>96.130231369452886</v>
      </c>
      <c r="G531">
        <v>97.835605560674225</v>
      </c>
      <c r="H531">
        <v>89.209989745986576</v>
      </c>
      <c r="I531">
        <v>92.010097318273566</v>
      </c>
      <c r="J531">
        <v>77.080700040633246</v>
      </c>
      <c r="K531">
        <v>68.812637308751675</v>
      </c>
      <c r="L531">
        <v>54.358424340299585</v>
      </c>
    </row>
    <row r="532" spans="1:12" x14ac:dyDescent="0.25">
      <c r="A532">
        <v>67.61133904413002</v>
      </c>
      <c r="B532">
        <v>64.620283602517915</v>
      </c>
      <c r="C532">
        <v>74.568153662769262</v>
      </c>
      <c r="D532">
        <v>79.16151105456477</v>
      </c>
      <c r="E532">
        <v>79.517109188782129</v>
      </c>
      <c r="F532">
        <v>96.057345662485943</v>
      </c>
      <c r="G532">
        <v>100.42115641585099</v>
      </c>
      <c r="H532">
        <v>88.490894059377908</v>
      </c>
      <c r="I532">
        <v>87.953571382155189</v>
      </c>
      <c r="J532">
        <v>79.953145142796004</v>
      </c>
      <c r="K532">
        <v>70.515861723986902</v>
      </c>
      <c r="L532">
        <v>59.834550873672519</v>
      </c>
    </row>
    <row r="533" spans="1:12" x14ac:dyDescent="0.25">
      <c r="A533">
        <v>64.610938194347625</v>
      </c>
      <c r="B533">
        <v>60.828114733781966</v>
      </c>
      <c r="C533">
        <v>61.285950799867962</v>
      </c>
      <c r="D533">
        <v>75.652817961878355</v>
      </c>
      <c r="E533">
        <v>67.828204848774845</v>
      </c>
      <c r="F533">
        <v>81.226023224702388</v>
      </c>
      <c r="G533">
        <v>76.46133507224296</v>
      </c>
      <c r="H533">
        <v>67.2986467041315</v>
      </c>
      <c r="I533">
        <v>67.386366097270979</v>
      </c>
      <c r="J533">
        <v>60.076927400444696</v>
      </c>
      <c r="K533">
        <v>50.444552951623187</v>
      </c>
      <c r="L533">
        <v>31.518826353880343</v>
      </c>
    </row>
    <row r="534" spans="1:12" x14ac:dyDescent="0.25">
      <c r="A534">
        <v>70.613657985564529</v>
      </c>
      <c r="B534">
        <v>56.851141370639127</v>
      </c>
      <c r="C534">
        <v>71.685243133443237</v>
      </c>
      <c r="D534">
        <v>78.675196597883087</v>
      </c>
      <c r="E534">
        <v>76.929065613344619</v>
      </c>
      <c r="F534">
        <v>88.378431479820534</v>
      </c>
      <c r="G534">
        <v>78.341952340879871</v>
      </c>
      <c r="H534">
        <v>80.815574457800139</v>
      </c>
      <c r="I534">
        <v>82.551076047190222</v>
      </c>
      <c r="J534">
        <v>63.22753021075507</v>
      </c>
      <c r="K534">
        <v>72.460387657591951</v>
      </c>
      <c r="L534">
        <v>41.996632741631302</v>
      </c>
    </row>
    <row r="535" spans="1:12" x14ac:dyDescent="0.25">
      <c r="A535">
        <v>73.776102889493714</v>
      </c>
      <c r="B535">
        <v>70.538039961347181</v>
      </c>
      <c r="C535">
        <v>74.857150434084502</v>
      </c>
      <c r="D535">
        <v>86.150070302020637</v>
      </c>
      <c r="E535">
        <v>94.298542417173692</v>
      </c>
      <c r="F535">
        <v>94.815535455308009</v>
      </c>
      <c r="G535">
        <v>99.06017181116961</v>
      </c>
      <c r="H535">
        <v>102.66725065891477</v>
      </c>
      <c r="I535">
        <v>93.980007305176699</v>
      </c>
      <c r="J535">
        <v>90.583493749238087</v>
      </c>
      <c r="K535">
        <v>79.709064955941059</v>
      </c>
      <c r="L535">
        <v>53.318675984658682</v>
      </c>
    </row>
    <row r="536" spans="1:12" x14ac:dyDescent="0.25">
      <c r="A536">
        <v>76.136907825359202</v>
      </c>
      <c r="B536">
        <v>57.134695062469646</v>
      </c>
      <c r="C536">
        <v>82.827003207078732</v>
      </c>
      <c r="D536">
        <v>85.614968665622882</v>
      </c>
      <c r="E536">
        <v>80.214375388375487</v>
      </c>
      <c r="F536">
        <v>100.08177298104472</v>
      </c>
      <c r="G536">
        <v>84.467613642987644</v>
      </c>
      <c r="H536">
        <v>90.057840062981199</v>
      </c>
      <c r="I536">
        <v>84.125928637110576</v>
      </c>
      <c r="J536">
        <v>68.430743218205805</v>
      </c>
      <c r="K536">
        <v>62.824220144003789</v>
      </c>
      <c r="L536">
        <v>54.802781500700178</v>
      </c>
    </row>
    <row r="537" spans="1:12" x14ac:dyDescent="0.25">
      <c r="A537">
        <v>75.628297748678705</v>
      </c>
      <c r="B537">
        <v>59.658481743628627</v>
      </c>
      <c r="C537">
        <v>79.194918177377275</v>
      </c>
      <c r="D537">
        <v>91.037986734041311</v>
      </c>
      <c r="E537">
        <v>88.041043430040048</v>
      </c>
      <c r="F537">
        <v>101.53487163004891</v>
      </c>
      <c r="G537">
        <v>108.37844687222535</v>
      </c>
      <c r="H537">
        <v>108.00906227218482</v>
      </c>
      <c r="I537">
        <v>111.1716666589203</v>
      </c>
      <c r="J537">
        <v>89.069166449484342</v>
      </c>
      <c r="K537">
        <v>88.034030374582329</v>
      </c>
      <c r="L537">
        <v>64.014299451268101</v>
      </c>
    </row>
    <row r="538" spans="1:12" x14ac:dyDescent="0.25">
      <c r="A538">
        <v>73.764951725493191</v>
      </c>
      <c r="B538">
        <v>65.971026735978157</v>
      </c>
      <c r="C538">
        <v>65.893630337856422</v>
      </c>
      <c r="D538">
        <v>82.100693041920366</v>
      </c>
      <c r="E538">
        <v>85.544213365313354</v>
      </c>
      <c r="F538">
        <v>98.438485600658566</v>
      </c>
      <c r="G538">
        <v>95.121339087508701</v>
      </c>
      <c r="H538">
        <v>87.157880529536968</v>
      </c>
      <c r="I538">
        <v>89.340505870553343</v>
      </c>
      <c r="J538">
        <v>80.977033082303791</v>
      </c>
      <c r="K538">
        <v>63.691757892356648</v>
      </c>
      <c r="L538">
        <v>50.565777944102273</v>
      </c>
    </row>
    <row r="539" spans="1:12" x14ac:dyDescent="0.25">
      <c r="A539">
        <v>85.24865671713701</v>
      </c>
      <c r="B539">
        <v>70.443260032339836</v>
      </c>
      <c r="C539">
        <v>87.555743421105063</v>
      </c>
      <c r="D539">
        <v>95.519955292839299</v>
      </c>
      <c r="E539">
        <v>101.30233276066339</v>
      </c>
      <c r="F539">
        <v>119.82431325249787</v>
      </c>
      <c r="G539">
        <v>124.47889160959518</v>
      </c>
      <c r="H539">
        <v>118.63679921073629</v>
      </c>
      <c r="I539">
        <v>112.38141433748387</v>
      </c>
      <c r="J539">
        <v>105.57686244646068</v>
      </c>
      <c r="K539">
        <v>100.968405733439</v>
      </c>
      <c r="L539">
        <v>79.215072838346288</v>
      </c>
    </row>
    <row r="540" spans="1:12" x14ac:dyDescent="0.25">
      <c r="A540">
        <v>69.570926616592232</v>
      </c>
      <c r="B540">
        <v>61.113244748809606</v>
      </c>
      <c r="C540">
        <v>68.811080363386921</v>
      </c>
      <c r="D540">
        <v>90.691104605883311</v>
      </c>
      <c r="E540">
        <v>78.376320651410595</v>
      </c>
      <c r="F540">
        <v>95.270087870880786</v>
      </c>
      <c r="G540">
        <v>92.279648223852533</v>
      </c>
      <c r="H540">
        <v>83.474244470454735</v>
      </c>
      <c r="I540">
        <v>83.400133962624949</v>
      </c>
      <c r="J540">
        <v>69.639086123253875</v>
      </c>
      <c r="K540">
        <v>69.593650581789504</v>
      </c>
      <c r="L540">
        <v>56.55305048981311</v>
      </c>
    </row>
    <row r="541" spans="1:12" x14ac:dyDescent="0.25">
      <c r="A541">
        <v>66.241543094196459</v>
      </c>
      <c r="B541">
        <v>57.589974716268003</v>
      </c>
      <c r="C541">
        <v>75.619808266979177</v>
      </c>
      <c r="D541">
        <v>89.441042928599998</v>
      </c>
      <c r="E541">
        <v>76.934002632076954</v>
      </c>
      <c r="F541">
        <v>90.815286503734526</v>
      </c>
      <c r="G541">
        <v>92.058724042230594</v>
      </c>
      <c r="H541">
        <v>98.594135179069227</v>
      </c>
      <c r="I541">
        <v>74.805588909564193</v>
      </c>
      <c r="J541">
        <v>80.185169882308642</v>
      </c>
      <c r="K541">
        <v>70.373429570546676</v>
      </c>
      <c r="L541">
        <v>64.391727825357307</v>
      </c>
    </row>
    <row r="542" spans="1:12" x14ac:dyDescent="0.25">
      <c r="A542">
        <v>76.516105954253234</v>
      </c>
      <c r="B542">
        <v>62.364790407705406</v>
      </c>
      <c r="C542">
        <v>77.348742741900125</v>
      </c>
      <c r="D542">
        <v>83.343679365440764</v>
      </c>
      <c r="E542">
        <v>79.793973250452524</v>
      </c>
      <c r="F542">
        <v>97.87414710058178</v>
      </c>
      <c r="G542">
        <v>96.672905024243391</v>
      </c>
      <c r="H542">
        <v>97.439929356568044</v>
      </c>
      <c r="I542">
        <v>94.43897902073418</v>
      </c>
      <c r="J542">
        <v>78.336633623412609</v>
      </c>
      <c r="K542">
        <v>73.697223333693842</v>
      </c>
      <c r="L542">
        <v>55.499351684908767</v>
      </c>
    </row>
    <row r="543" spans="1:12" x14ac:dyDescent="0.25">
      <c r="A543">
        <v>70.947839559450358</v>
      </c>
      <c r="B543">
        <v>68.308789368094082</v>
      </c>
      <c r="C543">
        <v>75.532166877466722</v>
      </c>
      <c r="D543">
        <v>91.479626019936433</v>
      </c>
      <c r="E543">
        <v>81.278482320093332</v>
      </c>
      <c r="F543">
        <v>95.486879078598861</v>
      </c>
      <c r="G543">
        <v>92.591469922520162</v>
      </c>
      <c r="H543">
        <v>94.93699730822317</v>
      </c>
      <c r="I543">
        <v>95.168671976008667</v>
      </c>
      <c r="J543">
        <v>76.28359690807541</v>
      </c>
      <c r="K543">
        <v>74.084739689933372</v>
      </c>
      <c r="L543">
        <v>61.053435732877865</v>
      </c>
    </row>
    <row r="544" spans="1:12" x14ac:dyDescent="0.25">
      <c r="A544">
        <v>67.665908877145341</v>
      </c>
      <c r="B544">
        <v>55.838620085232648</v>
      </c>
      <c r="C544">
        <v>74.074123601105541</v>
      </c>
      <c r="D544">
        <v>82.933440017223447</v>
      </c>
      <c r="E544">
        <v>82.548606981921381</v>
      </c>
      <c r="F544">
        <v>97.828403572671405</v>
      </c>
      <c r="G544">
        <v>88.889660360839599</v>
      </c>
      <c r="H544">
        <v>85.153146448656074</v>
      </c>
      <c r="I544">
        <v>95.00813001871046</v>
      </c>
      <c r="J544">
        <v>73.863684701739942</v>
      </c>
      <c r="K544">
        <v>55.58551412398522</v>
      </c>
      <c r="L544">
        <v>51.11449269817679</v>
      </c>
    </row>
    <row r="545" spans="1:12" x14ac:dyDescent="0.25">
      <c r="A545">
        <v>87.513608592217352</v>
      </c>
      <c r="B545">
        <v>66.388695847734155</v>
      </c>
      <c r="C545">
        <v>85.689731167222135</v>
      </c>
      <c r="D545">
        <v>92.36340865792701</v>
      </c>
      <c r="E545">
        <v>92.04271214511472</v>
      </c>
      <c r="F545">
        <v>113.0785533265685</v>
      </c>
      <c r="G545">
        <v>106.63214864504114</v>
      </c>
      <c r="H545">
        <v>117.96280569319974</v>
      </c>
      <c r="I545">
        <v>110.41925759630305</v>
      </c>
      <c r="J545">
        <v>106.03314458816969</v>
      </c>
      <c r="K545">
        <v>93.78866702269174</v>
      </c>
      <c r="L545">
        <v>71.689098818996996</v>
      </c>
    </row>
    <row r="546" spans="1:12" x14ac:dyDescent="0.25">
      <c r="A546">
        <v>68.219865636306523</v>
      </c>
      <c r="B546">
        <v>57.474141160858323</v>
      </c>
      <c r="C546">
        <v>80.169023055803407</v>
      </c>
      <c r="D546">
        <v>77.511004238059542</v>
      </c>
      <c r="E546">
        <v>85.682332431455634</v>
      </c>
      <c r="F546">
        <v>92.66369466608019</v>
      </c>
      <c r="G546">
        <v>86.413907936626671</v>
      </c>
      <c r="H546">
        <v>99.494858640568268</v>
      </c>
      <c r="I546">
        <v>90.818689953243961</v>
      </c>
      <c r="J546">
        <v>78.454164365617501</v>
      </c>
      <c r="K546">
        <v>68.947803226143719</v>
      </c>
      <c r="L546">
        <v>43.993482481761831</v>
      </c>
    </row>
    <row r="547" spans="1:12" x14ac:dyDescent="0.25">
      <c r="A547">
        <v>77.88298448459949</v>
      </c>
      <c r="B547">
        <v>74.194599829984099</v>
      </c>
      <c r="C547">
        <v>79.276154207259964</v>
      </c>
      <c r="D547">
        <v>91.229737087489937</v>
      </c>
      <c r="E547">
        <v>98.451388885865668</v>
      </c>
      <c r="F547">
        <v>114.75816665534599</v>
      </c>
      <c r="G547">
        <v>115.20993809069465</v>
      </c>
      <c r="H547">
        <v>114.69418795579944</v>
      </c>
      <c r="I547">
        <v>117.6999201627811</v>
      </c>
      <c r="J547">
        <v>100.3139713018461</v>
      </c>
      <c r="K547">
        <v>96.607172409882466</v>
      </c>
      <c r="L547">
        <v>79.044141959966268</v>
      </c>
    </row>
    <row r="548" spans="1:12" x14ac:dyDescent="0.25">
      <c r="A548">
        <v>77.402258652741821</v>
      </c>
      <c r="B548">
        <v>59.975255881778196</v>
      </c>
      <c r="C548">
        <v>68.289687995048396</v>
      </c>
      <c r="D548">
        <v>73.123998340877009</v>
      </c>
      <c r="E548">
        <v>70.791056742964287</v>
      </c>
      <c r="F548">
        <v>84.668615522033207</v>
      </c>
      <c r="G548">
        <v>86.919912991690893</v>
      </c>
      <c r="H548">
        <v>73.597842164781881</v>
      </c>
      <c r="I548">
        <v>60.32670117103283</v>
      </c>
      <c r="J548">
        <v>60.466833415694026</v>
      </c>
      <c r="K548">
        <v>48.584290928815179</v>
      </c>
      <c r="L548">
        <v>38.907630716129063</v>
      </c>
    </row>
    <row r="549" spans="1:12" x14ac:dyDescent="0.25">
      <c r="A549">
        <v>65.304818147742722</v>
      </c>
      <c r="B549">
        <v>57.270171784415396</v>
      </c>
      <c r="C549">
        <v>66.476561793666775</v>
      </c>
      <c r="D549">
        <v>72.635052270482461</v>
      </c>
      <c r="E549">
        <v>75.141492362630188</v>
      </c>
      <c r="F549">
        <v>85.470269366315492</v>
      </c>
      <c r="G549">
        <v>83.470056437370488</v>
      </c>
      <c r="H549">
        <v>81.100665223527628</v>
      </c>
      <c r="I549">
        <v>81.679927522522149</v>
      </c>
      <c r="J549">
        <v>66.883584542060689</v>
      </c>
      <c r="K549">
        <v>66.498905272835728</v>
      </c>
      <c r="L549">
        <v>45.388603901545622</v>
      </c>
    </row>
    <row r="550" spans="1:12" x14ac:dyDescent="0.25">
      <c r="A550">
        <v>77.922590545087587</v>
      </c>
      <c r="B550">
        <v>63.134821639725516</v>
      </c>
      <c r="C550">
        <v>67.430618773288771</v>
      </c>
      <c r="D550">
        <v>80.995114259575388</v>
      </c>
      <c r="E550">
        <v>87.646494852778019</v>
      </c>
      <c r="F550">
        <v>94.297891149068391</v>
      </c>
      <c r="G550">
        <v>92.310112941266155</v>
      </c>
      <c r="H550">
        <v>91.910972072173564</v>
      </c>
      <c r="I550">
        <v>83.0493926042504</v>
      </c>
      <c r="J550">
        <v>84.11165100471213</v>
      </c>
      <c r="K550">
        <v>76.138934146025065</v>
      </c>
      <c r="L550">
        <v>57.40654255728461</v>
      </c>
    </row>
    <row r="551" spans="1:12" x14ac:dyDescent="0.25">
      <c r="A551">
        <v>67.704048550076152</v>
      </c>
      <c r="B551">
        <v>67.642425734807262</v>
      </c>
      <c r="C551">
        <v>74.537318758943087</v>
      </c>
      <c r="D551">
        <v>73.112214314046199</v>
      </c>
      <c r="E551">
        <v>85.976567908287905</v>
      </c>
      <c r="F551">
        <v>100.60100660913362</v>
      </c>
      <c r="G551">
        <v>96.308731300582934</v>
      </c>
      <c r="H551">
        <v>86.666669281762964</v>
      </c>
      <c r="I551">
        <v>92.810752580692082</v>
      </c>
      <c r="J551">
        <v>89.038658551786796</v>
      </c>
      <c r="K551">
        <v>69.569431783520628</v>
      </c>
      <c r="L551">
        <v>62.14231286678249</v>
      </c>
    </row>
    <row r="552" spans="1:12" x14ac:dyDescent="0.25">
      <c r="A552">
        <v>75.573098045827422</v>
      </c>
      <c r="B552">
        <v>60.330976169853002</v>
      </c>
      <c r="C552">
        <v>72.755062961824578</v>
      </c>
      <c r="D552">
        <v>84.391046234288609</v>
      </c>
      <c r="E552">
        <v>82.983784203996549</v>
      </c>
      <c r="F552">
        <v>102.32248308447335</v>
      </c>
      <c r="G552">
        <v>102.65632232150548</v>
      </c>
      <c r="H552">
        <v>94.97513874172509</v>
      </c>
      <c r="I552">
        <v>94.146621419629739</v>
      </c>
      <c r="J552">
        <v>78.42748971319314</v>
      </c>
      <c r="K552">
        <v>74.0921681572908</v>
      </c>
      <c r="L552">
        <v>59.775811864144934</v>
      </c>
    </row>
    <row r="553" spans="1:12" x14ac:dyDescent="0.25">
      <c r="A553">
        <v>71.600159809139285</v>
      </c>
      <c r="B553">
        <v>59.581194880860508</v>
      </c>
      <c r="C553">
        <v>74.35051328821838</v>
      </c>
      <c r="D553">
        <v>101.29589484296896</v>
      </c>
      <c r="E553">
        <v>85.850222447613277</v>
      </c>
      <c r="F553">
        <v>103.00502993030454</v>
      </c>
      <c r="G553">
        <v>104.59642719714765</v>
      </c>
      <c r="H553">
        <v>101.13947995246855</v>
      </c>
      <c r="I553">
        <v>108.97968703406725</v>
      </c>
      <c r="J553">
        <v>104.0736862401041</v>
      </c>
      <c r="K553">
        <v>83.076117858762373</v>
      </c>
      <c r="L553">
        <v>65.311759444307043</v>
      </c>
    </row>
    <row r="554" spans="1:12" x14ac:dyDescent="0.25">
      <c r="A554">
        <v>82.168801159738564</v>
      </c>
      <c r="B554">
        <v>57.023445751881425</v>
      </c>
      <c r="C554">
        <v>70.334309840036639</v>
      </c>
      <c r="D554">
        <v>98.927657350298588</v>
      </c>
      <c r="E554">
        <v>83.873999637207604</v>
      </c>
      <c r="F554">
        <v>93.770023902804908</v>
      </c>
      <c r="G554">
        <v>96.243872446942049</v>
      </c>
      <c r="H554">
        <v>99.96137331472454</v>
      </c>
      <c r="I554">
        <v>103.20578346036153</v>
      </c>
      <c r="J554">
        <v>91.155304889552326</v>
      </c>
      <c r="K554">
        <v>72.256563497486923</v>
      </c>
      <c r="L554">
        <v>59.577077716781197</v>
      </c>
    </row>
    <row r="555" spans="1:12" x14ac:dyDescent="0.25">
      <c r="A555">
        <v>81.742146361033264</v>
      </c>
      <c r="B555">
        <v>69.549493313105529</v>
      </c>
      <c r="C555">
        <v>82.584198660847647</v>
      </c>
      <c r="D555">
        <v>93.875111226544945</v>
      </c>
      <c r="E555">
        <v>90.256821744479566</v>
      </c>
      <c r="F555">
        <v>107.73083816932599</v>
      </c>
      <c r="G555">
        <v>107.79934396746029</v>
      </c>
      <c r="H555">
        <v>111.59285163162114</v>
      </c>
      <c r="I555">
        <v>111.04735379368987</v>
      </c>
      <c r="J555">
        <v>104.1592430417045</v>
      </c>
      <c r="K555">
        <v>94.88155853022451</v>
      </c>
      <c r="L555">
        <v>79.095951888442698</v>
      </c>
    </row>
    <row r="556" spans="1:12" x14ac:dyDescent="0.25">
      <c r="A556">
        <v>67.785433873005744</v>
      </c>
      <c r="B556">
        <v>60.853127713472503</v>
      </c>
      <c r="C556">
        <v>85.426355610455843</v>
      </c>
      <c r="D556">
        <v>76.888986814268222</v>
      </c>
      <c r="E556">
        <v>83.408012266343079</v>
      </c>
      <c r="F556">
        <v>96.99242393260316</v>
      </c>
      <c r="G556">
        <v>95.077915131032213</v>
      </c>
      <c r="H556">
        <v>96.37385473094686</v>
      </c>
      <c r="I556">
        <v>99.669665567619646</v>
      </c>
      <c r="J556">
        <v>87.078686930883023</v>
      </c>
      <c r="K556">
        <v>83.696862083586836</v>
      </c>
      <c r="L556">
        <v>63.406528774369441</v>
      </c>
    </row>
    <row r="557" spans="1:12" x14ac:dyDescent="0.25">
      <c r="A557">
        <v>73.82739998971617</v>
      </c>
      <c r="B557">
        <v>49.250150369245226</v>
      </c>
      <c r="C557">
        <v>62.473232280937225</v>
      </c>
      <c r="D557">
        <v>76.59586414745155</v>
      </c>
      <c r="E557">
        <v>65.819001238997615</v>
      </c>
      <c r="F557">
        <v>76.73990517068026</v>
      </c>
      <c r="G557">
        <v>84.285791004368761</v>
      </c>
      <c r="H557">
        <v>71.655348782178734</v>
      </c>
      <c r="I557">
        <v>77.655301027515804</v>
      </c>
      <c r="J557">
        <v>59.480319866896558</v>
      </c>
      <c r="K557">
        <v>51.143208053519857</v>
      </c>
      <c r="L557">
        <v>37.39872845144636</v>
      </c>
    </row>
    <row r="558" spans="1:12" x14ac:dyDescent="0.25">
      <c r="A558">
        <v>74.290846201796882</v>
      </c>
      <c r="B558">
        <v>71.258242641088543</v>
      </c>
      <c r="C558">
        <v>84.411528903452947</v>
      </c>
      <c r="D558">
        <v>96.73869947457986</v>
      </c>
      <c r="E558">
        <v>89.347898893013237</v>
      </c>
      <c r="F558">
        <v>114.40790571532258</v>
      </c>
      <c r="G558">
        <v>124.38061417181116</v>
      </c>
      <c r="H558">
        <v>117.85223100346587</v>
      </c>
      <c r="I558">
        <v>120.92341501240584</v>
      </c>
      <c r="J558">
        <v>101.02234122328272</v>
      </c>
      <c r="K558">
        <v>95.260908559964335</v>
      </c>
      <c r="L558">
        <v>85.303595865521388</v>
      </c>
    </row>
    <row r="559" spans="1:12" x14ac:dyDescent="0.25">
      <c r="A559">
        <v>66.918327049861006</v>
      </c>
      <c r="B559">
        <v>57.265929830382603</v>
      </c>
      <c r="C559">
        <v>70.673117997388019</v>
      </c>
      <c r="D559">
        <v>79.964183978104842</v>
      </c>
      <c r="E559">
        <v>83.186951513130268</v>
      </c>
      <c r="F559">
        <v>88.880389306964318</v>
      </c>
      <c r="G559">
        <v>87.120016417951135</v>
      </c>
      <c r="H559">
        <v>81.905683971893424</v>
      </c>
      <c r="I559">
        <v>86.766696929403665</v>
      </c>
      <c r="J559">
        <v>76.428325872464541</v>
      </c>
      <c r="K559">
        <v>74.304613123518251</v>
      </c>
      <c r="L559">
        <v>54.716601693406986</v>
      </c>
    </row>
    <row r="560" spans="1:12" x14ac:dyDescent="0.25">
      <c r="A560">
        <v>62.774135610625962</v>
      </c>
      <c r="B560">
        <v>66.833169150057756</v>
      </c>
      <c r="C560">
        <v>73.401128843027664</v>
      </c>
      <c r="D560">
        <v>90.486565323357567</v>
      </c>
      <c r="E560">
        <v>91.130345324984575</v>
      </c>
      <c r="F560">
        <v>92.550200626955103</v>
      </c>
      <c r="G560">
        <v>105.70966960588059</v>
      </c>
      <c r="H560">
        <v>93.647528262715625</v>
      </c>
      <c r="I560">
        <v>95.960628868432892</v>
      </c>
      <c r="J560">
        <v>80.964235482168064</v>
      </c>
      <c r="K560">
        <v>76.426195848439676</v>
      </c>
      <c r="L560">
        <v>58.070623049705333</v>
      </c>
    </row>
    <row r="561" spans="1:12" x14ac:dyDescent="0.25">
      <c r="A561">
        <v>69.332744184577237</v>
      </c>
      <c r="B561">
        <v>57.994168828998333</v>
      </c>
      <c r="C561">
        <v>73.808232061962329</v>
      </c>
      <c r="D561">
        <v>83.257534193393269</v>
      </c>
      <c r="E561">
        <v>76.732437054466857</v>
      </c>
      <c r="F561">
        <v>89.72468886814498</v>
      </c>
      <c r="G561">
        <v>85.823282648452093</v>
      </c>
      <c r="H561">
        <v>85.425810953123644</v>
      </c>
      <c r="I561">
        <v>82.360373037118507</v>
      </c>
      <c r="J561">
        <v>77.891102831421847</v>
      </c>
      <c r="K561">
        <v>69.63132280566829</v>
      </c>
      <c r="L561">
        <v>47.368690856395787</v>
      </c>
    </row>
    <row r="562" spans="1:12" x14ac:dyDescent="0.25">
      <c r="A562">
        <v>81.127335119683337</v>
      </c>
      <c r="B562">
        <v>65.439057317318586</v>
      </c>
      <c r="C562">
        <v>77.892441545670863</v>
      </c>
      <c r="D562">
        <v>89.594552770097067</v>
      </c>
      <c r="E562">
        <v>96.217584228305356</v>
      </c>
      <c r="F562">
        <v>107.88194468307923</v>
      </c>
      <c r="G562">
        <v>103.45066102741225</v>
      </c>
      <c r="H562">
        <v>100.72099373390745</v>
      </c>
      <c r="I562">
        <v>103.7571024623202</v>
      </c>
      <c r="J562">
        <v>94.569782091119336</v>
      </c>
      <c r="K562">
        <v>80.669421603796664</v>
      </c>
      <c r="L562">
        <v>70.036904855511636</v>
      </c>
    </row>
    <row r="563" spans="1:12" x14ac:dyDescent="0.25">
      <c r="A563">
        <v>79.797170123480669</v>
      </c>
      <c r="B563">
        <v>68.737548175617675</v>
      </c>
      <c r="C563">
        <v>85.334507051774992</v>
      </c>
      <c r="D563">
        <v>89.342679799711789</v>
      </c>
      <c r="E563">
        <v>94.462486345964422</v>
      </c>
      <c r="F563">
        <v>116.05356056444505</v>
      </c>
      <c r="G563">
        <v>118.46726507641368</v>
      </c>
      <c r="H563">
        <v>112.66956419847942</v>
      </c>
      <c r="I563">
        <v>121.20551886136423</v>
      </c>
      <c r="J563">
        <v>106.05394381050992</v>
      </c>
      <c r="K563">
        <v>109.34068977759294</v>
      </c>
      <c r="L563">
        <v>79.355986609500349</v>
      </c>
    </row>
    <row r="564" spans="1:12" x14ac:dyDescent="0.25">
      <c r="A564">
        <v>73.291104641393147</v>
      </c>
      <c r="B564">
        <v>57.978861779503305</v>
      </c>
      <c r="C564">
        <v>71.556705537272151</v>
      </c>
      <c r="D564">
        <v>82.944286831240191</v>
      </c>
      <c r="E564">
        <v>76.328752760742063</v>
      </c>
      <c r="F564">
        <v>94.40520906091183</v>
      </c>
      <c r="G564">
        <v>99.433575308032772</v>
      </c>
      <c r="H564">
        <v>89.800985817636928</v>
      </c>
      <c r="I564">
        <v>95.987969113122745</v>
      </c>
      <c r="J564">
        <v>83.320602721047095</v>
      </c>
      <c r="K564">
        <v>64.511631343314619</v>
      </c>
      <c r="L564">
        <v>54.998133435951516</v>
      </c>
    </row>
    <row r="565" spans="1:12" x14ac:dyDescent="0.25">
      <c r="A565">
        <v>78.17084290748808</v>
      </c>
      <c r="B565">
        <v>67.273711173459475</v>
      </c>
      <c r="C565">
        <v>81.644409538434417</v>
      </c>
      <c r="D565">
        <v>82.891864480585767</v>
      </c>
      <c r="E565">
        <v>86.879082254259828</v>
      </c>
      <c r="F565">
        <v>100.97453125008235</v>
      </c>
      <c r="G565">
        <v>106.82149774801452</v>
      </c>
      <c r="H565">
        <v>100.66390735018649</v>
      </c>
      <c r="I565">
        <v>106.16272629663636</v>
      </c>
      <c r="J565">
        <v>92.057615084937424</v>
      </c>
      <c r="K565">
        <v>86.89325885419079</v>
      </c>
      <c r="L565">
        <v>71.640627328242502</v>
      </c>
    </row>
    <row r="566" spans="1:12" x14ac:dyDescent="0.25">
      <c r="A566">
        <v>71.145496981253501</v>
      </c>
      <c r="B566">
        <v>62.50468721943016</v>
      </c>
      <c r="C566">
        <v>71.901677299531542</v>
      </c>
      <c r="D566">
        <v>75.911907920349833</v>
      </c>
      <c r="E566">
        <v>85.216651158258216</v>
      </c>
      <c r="F566">
        <v>91.918426043633971</v>
      </c>
      <c r="G566">
        <v>88.104059044594848</v>
      </c>
      <c r="H566">
        <v>88.123003358890017</v>
      </c>
      <c r="I566">
        <v>93.574381238185438</v>
      </c>
      <c r="J566">
        <v>70.908806263836254</v>
      </c>
      <c r="K566">
        <v>61.691650428584282</v>
      </c>
      <c r="L566">
        <v>52.148965293435552</v>
      </c>
    </row>
    <row r="567" spans="1:12" x14ac:dyDescent="0.25">
      <c r="A567">
        <v>75.614412267148083</v>
      </c>
      <c r="B567">
        <v>66.380926795405614</v>
      </c>
      <c r="C567">
        <v>83.60333154460227</v>
      </c>
      <c r="D567">
        <v>97.803877194849903</v>
      </c>
      <c r="E567">
        <v>94.970905583021789</v>
      </c>
      <c r="F567">
        <v>110.65310668590629</v>
      </c>
      <c r="G567">
        <v>113.44367671444398</v>
      </c>
      <c r="H567">
        <v>112.51176175535926</v>
      </c>
      <c r="I567">
        <v>108.24500495552928</v>
      </c>
      <c r="J567">
        <v>100.81977682578155</v>
      </c>
      <c r="K567">
        <v>93.477307713629216</v>
      </c>
      <c r="L567">
        <v>73.142951360043256</v>
      </c>
    </row>
    <row r="568" spans="1:12" x14ac:dyDescent="0.25">
      <c r="A568">
        <v>57.666154202641621</v>
      </c>
      <c r="B568">
        <v>63.329279751863474</v>
      </c>
      <c r="C568">
        <v>75.936299203761308</v>
      </c>
      <c r="D568">
        <v>80.245092401041859</v>
      </c>
      <c r="E568">
        <v>80.55285480299051</v>
      </c>
      <c r="F568">
        <v>91.868931368667049</v>
      </c>
      <c r="G568">
        <v>90.69207680405799</v>
      </c>
      <c r="H568">
        <v>92.098086488448232</v>
      </c>
      <c r="I568">
        <v>98.274129194017888</v>
      </c>
      <c r="J568">
        <v>80.501325270661724</v>
      </c>
      <c r="K568">
        <v>69.061695632827565</v>
      </c>
      <c r="L568">
        <v>56.567812454328376</v>
      </c>
    </row>
    <row r="569" spans="1:12" x14ac:dyDescent="0.25">
      <c r="A569">
        <v>76.546747840079732</v>
      </c>
      <c r="B569">
        <v>64.088208488623607</v>
      </c>
      <c r="C569">
        <v>76.123638147218173</v>
      </c>
      <c r="D569">
        <v>91.219937006678236</v>
      </c>
      <c r="E569">
        <v>95.16221243554395</v>
      </c>
      <c r="F569">
        <v>112.80596671545524</v>
      </c>
      <c r="G569">
        <v>102.66517502551503</v>
      </c>
      <c r="H569">
        <v>98.711900273545865</v>
      </c>
      <c r="I569">
        <v>107.97571722871312</v>
      </c>
      <c r="J569">
        <v>95.549004691541441</v>
      </c>
      <c r="K569">
        <v>82.297163726690272</v>
      </c>
      <c r="L569">
        <v>75.479294496785371</v>
      </c>
    </row>
    <row r="570" spans="1:12" x14ac:dyDescent="0.25">
      <c r="A570">
        <v>69.239543614311003</v>
      </c>
      <c r="B570">
        <v>60.820879863954403</v>
      </c>
      <c r="C570">
        <v>76.075518712547407</v>
      </c>
      <c r="D570">
        <v>74.078846484855802</v>
      </c>
      <c r="E570">
        <v>76.313272397848522</v>
      </c>
      <c r="F570">
        <v>85.955533449863211</v>
      </c>
      <c r="G570">
        <v>91.556760310380824</v>
      </c>
      <c r="H570">
        <v>84.382000407330807</v>
      </c>
      <c r="I570">
        <v>79.581062788433044</v>
      </c>
      <c r="J570">
        <v>69.131018703896146</v>
      </c>
      <c r="K570">
        <v>64.177486405578989</v>
      </c>
      <c r="L570">
        <v>51.215609490607882</v>
      </c>
    </row>
    <row r="571" spans="1:12" x14ac:dyDescent="0.25">
      <c r="A571">
        <v>83.101821509471961</v>
      </c>
      <c r="B571">
        <v>55.565821539229717</v>
      </c>
      <c r="C571">
        <v>87.533954114854978</v>
      </c>
      <c r="D571">
        <v>89.796474453749198</v>
      </c>
      <c r="E571">
        <v>86.899442647650943</v>
      </c>
      <c r="F571">
        <v>107.96977664673921</v>
      </c>
      <c r="G571">
        <v>106.41816031445605</v>
      </c>
      <c r="H571">
        <v>109.6046784912604</v>
      </c>
      <c r="I571">
        <v>110.53117300567673</v>
      </c>
      <c r="J571">
        <v>90.174530627845257</v>
      </c>
      <c r="K571">
        <v>82.342547550890828</v>
      </c>
      <c r="L571">
        <v>65.141535562656259</v>
      </c>
    </row>
    <row r="572" spans="1:12" x14ac:dyDescent="0.25">
      <c r="A572">
        <v>70.527282991502361</v>
      </c>
      <c r="B572">
        <v>74.443241028576125</v>
      </c>
      <c r="C572">
        <v>74.207598697003121</v>
      </c>
      <c r="D572">
        <v>89.985945034155293</v>
      </c>
      <c r="E572">
        <v>89.5837289896904</v>
      </c>
      <c r="F572">
        <v>105.51726422780276</v>
      </c>
      <c r="G572">
        <v>113.49177358434703</v>
      </c>
      <c r="H572">
        <v>112.44526604440249</v>
      </c>
      <c r="I572">
        <v>114.82414590908883</v>
      </c>
      <c r="J572">
        <v>100.95998339432174</v>
      </c>
      <c r="K572">
        <v>84.548725500721588</v>
      </c>
      <c r="L572">
        <v>67.830729092606148</v>
      </c>
    </row>
    <row r="573" spans="1:12" x14ac:dyDescent="0.25">
      <c r="A573">
        <v>68.819557520118593</v>
      </c>
      <c r="B573">
        <v>60.874409584939983</v>
      </c>
      <c r="C573">
        <v>77.31929119556348</v>
      </c>
      <c r="D573">
        <v>74.241204039783838</v>
      </c>
      <c r="E573">
        <v>76.995726408291759</v>
      </c>
      <c r="F573">
        <v>88.955002665459247</v>
      </c>
      <c r="G573">
        <v>92.057247682066375</v>
      </c>
      <c r="H573">
        <v>85.059445230602208</v>
      </c>
      <c r="I573">
        <v>79.685895918996223</v>
      </c>
      <c r="J573">
        <v>74.562757936885561</v>
      </c>
      <c r="K573">
        <v>75.21672031897792</v>
      </c>
      <c r="L573">
        <v>55.908398586913997</v>
      </c>
    </row>
    <row r="574" spans="1:12" x14ac:dyDescent="0.25">
      <c r="A574">
        <v>69.672027298628095</v>
      </c>
      <c r="B574">
        <v>65.618203540989285</v>
      </c>
      <c r="C574">
        <v>79.779740693066856</v>
      </c>
      <c r="D574">
        <v>74.479668961548683</v>
      </c>
      <c r="E574">
        <v>77.014322981607293</v>
      </c>
      <c r="F574">
        <v>96.464666301119905</v>
      </c>
      <c r="G574">
        <v>91.096039261516097</v>
      </c>
      <c r="H574">
        <v>76.686760817803105</v>
      </c>
      <c r="I574">
        <v>78.48501659909067</v>
      </c>
      <c r="J574">
        <v>72.951857027842635</v>
      </c>
      <c r="K574">
        <v>63.808495264941961</v>
      </c>
      <c r="L574">
        <v>50.802742333961106</v>
      </c>
    </row>
    <row r="575" spans="1:12" x14ac:dyDescent="0.25">
      <c r="A575">
        <v>68.016513724184051</v>
      </c>
      <c r="B575">
        <v>61.833962045792887</v>
      </c>
      <c r="C575">
        <v>79.807826871261952</v>
      </c>
      <c r="D575">
        <v>83.5312787581652</v>
      </c>
      <c r="E575">
        <v>84.412600069059565</v>
      </c>
      <c r="F575">
        <v>91.552881443296513</v>
      </c>
      <c r="G575">
        <v>102.90566296915571</v>
      </c>
      <c r="H575">
        <v>87.838890922448456</v>
      </c>
      <c r="I575">
        <v>87.72742585393911</v>
      </c>
      <c r="J575">
        <v>78.358316382495204</v>
      </c>
      <c r="K575">
        <v>67.185806617920662</v>
      </c>
      <c r="L575">
        <v>51.163809745348729</v>
      </c>
    </row>
    <row r="576" spans="1:12" x14ac:dyDescent="0.25">
      <c r="A576">
        <v>61.43203359435158</v>
      </c>
      <c r="B576">
        <v>64.253655262568941</v>
      </c>
      <c r="C576">
        <v>62.369423169649941</v>
      </c>
      <c r="D576">
        <v>71.632554469221304</v>
      </c>
      <c r="E576">
        <v>79.502929451871324</v>
      </c>
      <c r="F576">
        <v>78.033879653366796</v>
      </c>
      <c r="G576">
        <v>82.702917702488605</v>
      </c>
      <c r="H576">
        <v>85.406549963278778</v>
      </c>
      <c r="I576">
        <v>73.368821785692205</v>
      </c>
      <c r="J576">
        <v>62.210789025066262</v>
      </c>
      <c r="K576">
        <v>56.673756149728241</v>
      </c>
      <c r="L576">
        <v>42.102155847520599</v>
      </c>
    </row>
    <row r="577" spans="1:12" x14ac:dyDescent="0.25">
      <c r="A577">
        <v>73.667775062702688</v>
      </c>
      <c r="B577">
        <v>67.176993405955173</v>
      </c>
      <c r="C577">
        <v>65.400345946548441</v>
      </c>
      <c r="D577">
        <v>82.989658295623428</v>
      </c>
      <c r="E577">
        <v>84.380991238521062</v>
      </c>
      <c r="F577">
        <v>86.355706805349186</v>
      </c>
      <c r="G577">
        <v>88.265640064137969</v>
      </c>
      <c r="H577">
        <v>86.432978766175879</v>
      </c>
      <c r="I577">
        <v>96.11915871045295</v>
      </c>
      <c r="J577">
        <v>71.087038095046026</v>
      </c>
      <c r="K577">
        <v>61.663154479953363</v>
      </c>
      <c r="L577">
        <v>47.459418925740053</v>
      </c>
    </row>
    <row r="578" spans="1:12" x14ac:dyDescent="0.25">
      <c r="A578">
        <v>73.679498351894352</v>
      </c>
      <c r="B578">
        <v>64.154950467505046</v>
      </c>
      <c r="C578">
        <v>81.023512963059517</v>
      </c>
      <c r="D578">
        <v>82.412028919162651</v>
      </c>
      <c r="E578">
        <v>99.021890074834545</v>
      </c>
      <c r="F578">
        <v>104.616057363737</v>
      </c>
      <c r="G578">
        <v>111.52939252066443</v>
      </c>
      <c r="H578">
        <v>109.38103832350107</v>
      </c>
      <c r="I578">
        <v>104.18049175569065</v>
      </c>
      <c r="J578">
        <v>95.030111298284126</v>
      </c>
      <c r="K578">
        <v>88.570789300996324</v>
      </c>
      <c r="L578">
        <v>66.163856083243232</v>
      </c>
    </row>
    <row r="579" spans="1:12" x14ac:dyDescent="0.25">
      <c r="A579">
        <v>73.29927532605727</v>
      </c>
      <c r="B579">
        <v>63.620788087593837</v>
      </c>
      <c r="C579">
        <v>72.141579775534765</v>
      </c>
      <c r="D579">
        <v>83.51629168660503</v>
      </c>
      <c r="E579">
        <v>72.845282237846632</v>
      </c>
      <c r="F579">
        <v>89.41226129856588</v>
      </c>
      <c r="G579">
        <v>81.594254524993715</v>
      </c>
      <c r="H579">
        <v>83.04918897012206</v>
      </c>
      <c r="I579">
        <v>73.438272533774409</v>
      </c>
      <c r="J579">
        <v>62.380705315567155</v>
      </c>
      <c r="K579">
        <v>53.987933787650427</v>
      </c>
      <c r="L579">
        <v>40.78991003775009</v>
      </c>
    </row>
    <row r="580" spans="1:12" x14ac:dyDescent="0.25">
      <c r="A580">
        <v>70.82033750216209</v>
      </c>
      <c r="B580">
        <v>63.808509981782692</v>
      </c>
      <c r="C580">
        <v>76.087774970024583</v>
      </c>
      <c r="D580">
        <v>91.620935697709612</v>
      </c>
      <c r="E580">
        <v>84.657090528096475</v>
      </c>
      <c r="F580">
        <v>103.22241945537873</v>
      </c>
      <c r="G580">
        <v>103.13466856888385</v>
      </c>
      <c r="H580">
        <v>102.40858770596253</v>
      </c>
      <c r="I580">
        <v>104.25485457824409</v>
      </c>
      <c r="J580">
        <v>95.898707471421574</v>
      </c>
      <c r="K580">
        <v>84.314326431321803</v>
      </c>
      <c r="L580">
        <v>65.49135305323702</v>
      </c>
    </row>
    <row r="581" spans="1:12" x14ac:dyDescent="0.25">
      <c r="A581">
        <v>83.461050827594107</v>
      </c>
      <c r="B581">
        <v>56.564542950889873</v>
      </c>
      <c r="C581">
        <v>81.499092408773137</v>
      </c>
      <c r="D581">
        <v>90.690572150189681</v>
      </c>
      <c r="E581">
        <v>87.233026544172517</v>
      </c>
      <c r="F581">
        <v>99.720965348315175</v>
      </c>
      <c r="G581">
        <v>107.16538904535335</v>
      </c>
      <c r="H581">
        <v>104.68054977949613</v>
      </c>
      <c r="I581">
        <v>107.2056168189843</v>
      </c>
      <c r="J581">
        <v>96.65008190103525</v>
      </c>
      <c r="K581">
        <v>89.870293222400917</v>
      </c>
      <c r="L581">
        <v>77.440410109750943</v>
      </c>
    </row>
    <row r="582" spans="1:12" x14ac:dyDescent="0.25">
      <c r="A582">
        <v>77.811613522268004</v>
      </c>
      <c r="B582">
        <v>69.958856626292771</v>
      </c>
      <c r="C582">
        <v>73.049585989322523</v>
      </c>
      <c r="D582">
        <v>91.870551095772285</v>
      </c>
      <c r="E582">
        <v>96.216032040499854</v>
      </c>
      <c r="F582">
        <v>108.4089744667524</v>
      </c>
      <c r="G582">
        <v>109.70000562422099</v>
      </c>
      <c r="H582">
        <v>114.96772389508692</v>
      </c>
      <c r="I582">
        <v>105.7331882205326</v>
      </c>
      <c r="J582">
        <v>93.253056202868336</v>
      </c>
      <c r="K582">
        <v>87.082208040754935</v>
      </c>
      <c r="L582">
        <v>65.009028670030389</v>
      </c>
    </row>
    <row r="583" spans="1:12" x14ac:dyDescent="0.25">
      <c r="A583">
        <v>73.15438730773846</v>
      </c>
      <c r="B583">
        <v>61.137358007480451</v>
      </c>
      <c r="C583">
        <v>85.428839275995699</v>
      </c>
      <c r="D583">
        <v>91.341793147270053</v>
      </c>
      <c r="E583">
        <v>94.351013712825917</v>
      </c>
      <c r="F583">
        <v>106.74005291029323</v>
      </c>
      <c r="G583">
        <v>111.61374955720845</v>
      </c>
      <c r="H583">
        <v>121.9719479857753</v>
      </c>
      <c r="I583">
        <v>118.97360798929839</v>
      </c>
      <c r="J583">
        <v>117.46784536942438</v>
      </c>
      <c r="K583">
        <v>107.21107593390057</v>
      </c>
      <c r="L583">
        <v>80.222547944944154</v>
      </c>
    </row>
    <row r="584" spans="1:12" x14ac:dyDescent="0.25">
      <c r="A584">
        <v>69.273077113997829</v>
      </c>
      <c r="B584">
        <v>61.787422283757785</v>
      </c>
      <c r="C584">
        <v>73.830436091717843</v>
      </c>
      <c r="D584">
        <v>85.566040539992002</v>
      </c>
      <c r="E584">
        <v>83.142711958735305</v>
      </c>
      <c r="F584">
        <v>85.029159829648819</v>
      </c>
      <c r="G584">
        <v>97.609364622645259</v>
      </c>
      <c r="H584">
        <v>90.441147062467635</v>
      </c>
      <c r="I584">
        <v>81.030667317862054</v>
      </c>
      <c r="J584">
        <v>88.575386569979543</v>
      </c>
      <c r="K584">
        <v>75.193068650501573</v>
      </c>
      <c r="L584">
        <v>56.549586575391011</v>
      </c>
    </row>
    <row r="585" spans="1:12" x14ac:dyDescent="0.25">
      <c r="A585">
        <v>77.003345583530049</v>
      </c>
      <c r="B585">
        <v>59.037598615045169</v>
      </c>
      <c r="C585">
        <v>72.484448761722319</v>
      </c>
      <c r="D585">
        <v>73.901393575916671</v>
      </c>
      <c r="E585">
        <v>75.739325479386864</v>
      </c>
      <c r="F585">
        <v>94.130788784057316</v>
      </c>
      <c r="G585">
        <v>90.572582373623206</v>
      </c>
      <c r="H585">
        <v>86.569455269748929</v>
      </c>
      <c r="I585">
        <v>84.06295108827878</v>
      </c>
      <c r="J585">
        <v>71.016630034432183</v>
      </c>
      <c r="K585">
        <v>65.531881528146769</v>
      </c>
      <c r="L585">
        <v>43.501703696181302</v>
      </c>
    </row>
    <row r="586" spans="1:12" x14ac:dyDescent="0.25">
      <c r="A586">
        <v>76.611242753671206</v>
      </c>
      <c r="B586">
        <v>62.879615951195341</v>
      </c>
      <c r="C586">
        <v>76.21596198831017</v>
      </c>
      <c r="D586">
        <v>88.866785179770261</v>
      </c>
      <c r="E586">
        <v>77.577634496776369</v>
      </c>
      <c r="F586">
        <v>92.512319628994959</v>
      </c>
      <c r="G586">
        <v>96.668203156074568</v>
      </c>
      <c r="H586">
        <v>92.121472870066555</v>
      </c>
      <c r="I586">
        <v>93.965950166163722</v>
      </c>
      <c r="J586">
        <v>81.434177335965728</v>
      </c>
      <c r="K586">
        <v>65.159876759239594</v>
      </c>
      <c r="L586">
        <v>60.080273291741399</v>
      </c>
    </row>
    <row r="587" spans="1:12" x14ac:dyDescent="0.25">
      <c r="A587">
        <v>64.708567952320394</v>
      </c>
      <c r="B587">
        <v>57.759174222630904</v>
      </c>
      <c r="C587">
        <v>64.08216787090231</v>
      </c>
      <c r="D587">
        <v>80.844501031084832</v>
      </c>
      <c r="E587">
        <v>71.450947369597358</v>
      </c>
      <c r="F587">
        <v>80.61467490100091</v>
      </c>
      <c r="G587">
        <v>82.007693771136132</v>
      </c>
      <c r="H587">
        <v>68.050614612881375</v>
      </c>
      <c r="I587">
        <v>74.591170478226914</v>
      </c>
      <c r="J587">
        <v>59.425409604253289</v>
      </c>
      <c r="K587">
        <v>49.880620214470497</v>
      </c>
      <c r="L587">
        <v>41.252353382400017</v>
      </c>
    </row>
    <row r="588" spans="1:12" x14ac:dyDescent="0.25">
      <c r="A588">
        <v>69.998001564123683</v>
      </c>
      <c r="B588">
        <v>61.622404252017319</v>
      </c>
      <c r="C588">
        <v>71.829758451972168</v>
      </c>
      <c r="D588">
        <v>78.994565897365362</v>
      </c>
      <c r="E588">
        <v>69.565291464581861</v>
      </c>
      <c r="F588">
        <v>89.354541361023394</v>
      </c>
      <c r="G588">
        <v>80.235689948612446</v>
      </c>
      <c r="H588">
        <v>79.508329683844352</v>
      </c>
      <c r="I588">
        <v>72.493449746361748</v>
      </c>
      <c r="J588">
        <v>62.067187137876616</v>
      </c>
      <c r="K588">
        <v>55.296681178294833</v>
      </c>
      <c r="L588">
        <v>53.689681595680881</v>
      </c>
    </row>
    <row r="589" spans="1:12" x14ac:dyDescent="0.25">
      <c r="A589">
        <v>67.50819093567398</v>
      </c>
      <c r="B589">
        <v>59.071530156421716</v>
      </c>
      <c r="C589">
        <v>71.740500496443531</v>
      </c>
      <c r="D589">
        <v>81.155828130666592</v>
      </c>
      <c r="E589">
        <v>87.599153763033812</v>
      </c>
      <c r="F589">
        <v>81.290666091350644</v>
      </c>
      <c r="G589">
        <v>83.893261751112775</v>
      </c>
      <c r="H589">
        <v>85.750941880213773</v>
      </c>
      <c r="I589">
        <v>88.908534580390494</v>
      </c>
      <c r="J589">
        <v>77.46671239946042</v>
      </c>
      <c r="K589">
        <v>72.077504237218179</v>
      </c>
      <c r="L589">
        <v>53.503305161734147</v>
      </c>
    </row>
    <row r="590" spans="1:12" x14ac:dyDescent="0.25">
      <c r="A590">
        <v>70.137939389978328</v>
      </c>
      <c r="B590">
        <v>62.262873475017386</v>
      </c>
      <c r="C590">
        <v>72.564223154920285</v>
      </c>
      <c r="D590">
        <v>81.632011687672488</v>
      </c>
      <c r="E590">
        <v>78.076448221446171</v>
      </c>
      <c r="F590">
        <v>93.82288652370805</v>
      </c>
      <c r="G590">
        <v>97.115353345624257</v>
      </c>
      <c r="H590">
        <v>90.944979502876393</v>
      </c>
      <c r="I590">
        <v>94.901039548947892</v>
      </c>
      <c r="J590">
        <v>79.936145203934274</v>
      </c>
      <c r="K590">
        <v>69.61680755935987</v>
      </c>
      <c r="L590">
        <v>56.28643120648718</v>
      </c>
    </row>
    <row r="591" spans="1:12" x14ac:dyDescent="0.25">
      <c r="A591">
        <v>66.875266686359538</v>
      </c>
      <c r="B591">
        <v>68.276983261679575</v>
      </c>
      <c r="C591">
        <v>76.281048462970929</v>
      </c>
      <c r="D591">
        <v>91.829702939228241</v>
      </c>
      <c r="E591">
        <v>94.10986939255065</v>
      </c>
      <c r="F591">
        <v>103.04574008364277</v>
      </c>
      <c r="G591">
        <v>104.08240375303509</v>
      </c>
      <c r="H591">
        <v>105.56694719287709</v>
      </c>
      <c r="I591">
        <v>113.19779062658844</v>
      </c>
      <c r="J591">
        <v>103.26584594674685</v>
      </c>
      <c r="K591">
        <v>96.168159203336671</v>
      </c>
      <c r="L591">
        <v>77.904286729633583</v>
      </c>
    </row>
    <row r="592" spans="1:12" x14ac:dyDescent="0.25">
      <c r="A592">
        <v>69.307742815261989</v>
      </c>
      <c r="B592">
        <v>56.916572092649631</v>
      </c>
      <c r="C592">
        <v>74.031966977854893</v>
      </c>
      <c r="D592">
        <v>77.006102989963196</v>
      </c>
      <c r="E592">
        <v>80.350932832735424</v>
      </c>
      <c r="F592">
        <v>89.395266943866119</v>
      </c>
      <c r="G592">
        <v>86.528167843329769</v>
      </c>
      <c r="H592">
        <v>93.842012279604987</v>
      </c>
      <c r="I592">
        <v>92.382052318177429</v>
      </c>
      <c r="J592">
        <v>63.324823534685081</v>
      </c>
      <c r="K592">
        <v>65.140728243577044</v>
      </c>
      <c r="L592">
        <v>43.773276544003103</v>
      </c>
    </row>
    <row r="593" spans="1:12" x14ac:dyDescent="0.25">
      <c r="A593">
        <v>72.259659767358471</v>
      </c>
      <c r="B593">
        <v>62.994263739993066</v>
      </c>
      <c r="C593">
        <v>70.051657947385877</v>
      </c>
      <c r="D593">
        <v>85.480163753878173</v>
      </c>
      <c r="E593">
        <v>86.157893652403359</v>
      </c>
      <c r="F593">
        <v>100.24396045199526</v>
      </c>
      <c r="G593">
        <v>98.214708198920178</v>
      </c>
      <c r="H593">
        <v>100.0469418000353</v>
      </c>
      <c r="I593">
        <v>104.04596381263229</v>
      </c>
      <c r="J593">
        <v>86.430972754491705</v>
      </c>
      <c r="K593">
        <v>86.999765465689379</v>
      </c>
      <c r="L593">
        <v>59.654568221236943</v>
      </c>
    </row>
    <row r="594" spans="1:12" x14ac:dyDescent="0.25">
      <c r="A594">
        <v>75.016524878212877</v>
      </c>
      <c r="B594">
        <v>62.004534565820066</v>
      </c>
      <c r="C594">
        <v>72.566622939684763</v>
      </c>
      <c r="D594">
        <v>80.099202959814761</v>
      </c>
      <c r="E594">
        <v>87.627049847944662</v>
      </c>
      <c r="F594">
        <v>82.032756072973953</v>
      </c>
      <c r="G594">
        <v>94.791718798332298</v>
      </c>
      <c r="H594">
        <v>90.954419591939839</v>
      </c>
      <c r="I594">
        <v>84.315626774738448</v>
      </c>
      <c r="J594">
        <v>77.02064577709217</v>
      </c>
      <c r="K594">
        <v>63.817866511396971</v>
      </c>
      <c r="L594">
        <v>52.042082818952551</v>
      </c>
    </row>
    <row r="595" spans="1:12" x14ac:dyDescent="0.25">
      <c r="A595">
        <v>74.485589957305734</v>
      </c>
      <c r="B595">
        <v>61.724889617956158</v>
      </c>
      <c r="C595">
        <v>72.337989568210432</v>
      </c>
      <c r="D595">
        <v>83.228703753331828</v>
      </c>
      <c r="E595">
        <v>81.302335680950961</v>
      </c>
      <c r="F595">
        <v>106.41724928804624</v>
      </c>
      <c r="G595">
        <v>94.387224226289348</v>
      </c>
      <c r="H595">
        <v>87.862613370499545</v>
      </c>
      <c r="I595">
        <v>93.431271016921698</v>
      </c>
      <c r="J595">
        <v>74.75782432091043</v>
      </c>
      <c r="K595">
        <v>73.357377014640591</v>
      </c>
      <c r="L595">
        <v>52.172749593099617</v>
      </c>
    </row>
    <row r="596" spans="1:12" x14ac:dyDescent="0.25">
      <c r="A596">
        <v>67.316866062708883</v>
      </c>
      <c r="B596">
        <v>52.462552155589592</v>
      </c>
      <c r="C596">
        <v>74.383157045707463</v>
      </c>
      <c r="D596">
        <v>83.520803938262674</v>
      </c>
      <c r="E596">
        <v>77.431792865138192</v>
      </c>
      <c r="F596">
        <v>90.278175902628732</v>
      </c>
      <c r="G596">
        <v>87.63581262422008</v>
      </c>
      <c r="H596">
        <v>90.948568144552468</v>
      </c>
      <c r="I596">
        <v>94.358662048471587</v>
      </c>
      <c r="J596">
        <v>81.496731419541433</v>
      </c>
      <c r="K596">
        <v>70.025464594533958</v>
      </c>
      <c r="L596">
        <v>61.69041872136993</v>
      </c>
    </row>
    <row r="597" spans="1:12" x14ac:dyDescent="0.25">
      <c r="A597">
        <v>70.96538727660041</v>
      </c>
      <c r="B597">
        <v>54.186804883438938</v>
      </c>
      <c r="C597">
        <v>69.500521822250022</v>
      </c>
      <c r="D597">
        <v>76.512983540888158</v>
      </c>
      <c r="E597">
        <v>75.756484131974133</v>
      </c>
      <c r="F597">
        <v>88.668417502698034</v>
      </c>
      <c r="G597">
        <v>81.586013390414138</v>
      </c>
      <c r="H597">
        <v>83.150232003990681</v>
      </c>
      <c r="I597">
        <v>81.08576914325451</v>
      </c>
      <c r="J597">
        <v>65.587170371432848</v>
      </c>
      <c r="K597">
        <v>62.196203809442395</v>
      </c>
      <c r="L597">
        <v>55.465192219546864</v>
      </c>
    </row>
    <row r="598" spans="1:12" x14ac:dyDescent="0.25">
      <c r="A598">
        <v>68.047631536846083</v>
      </c>
      <c r="B598">
        <v>54.167532402325108</v>
      </c>
      <c r="C598">
        <v>73.365725304824778</v>
      </c>
      <c r="D598">
        <v>81.385229757614113</v>
      </c>
      <c r="E598">
        <v>77.064480735971372</v>
      </c>
      <c r="F598">
        <v>87.745725686191477</v>
      </c>
      <c r="G598">
        <v>88.406852703878428</v>
      </c>
      <c r="H598">
        <v>91.84639748453931</v>
      </c>
      <c r="I598">
        <v>92.519063326173452</v>
      </c>
      <c r="J598">
        <v>69.019691885269083</v>
      </c>
      <c r="K598">
        <v>76.493655379634845</v>
      </c>
      <c r="L598">
        <v>57.907329447763402</v>
      </c>
    </row>
    <row r="599" spans="1:12" x14ac:dyDescent="0.25">
      <c r="A599">
        <v>67.81177340191185</v>
      </c>
      <c r="B599">
        <v>72.005913835738269</v>
      </c>
      <c r="C599">
        <v>73.731145996905582</v>
      </c>
      <c r="D599">
        <v>91.882863457123477</v>
      </c>
      <c r="E599">
        <v>91.892901584387346</v>
      </c>
      <c r="F599">
        <v>102.59826891636162</v>
      </c>
      <c r="G599">
        <v>103.77988229210865</v>
      </c>
      <c r="H599">
        <v>95.331071931370644</v>
      </c>
      <c r="I599">
        <v>108.20508240188671</v>
      </c>
      <c r="J599">
        <v>94.659982745455594</v>
      </c>
      <c r="K599">
        <v>85.54637849628277</v>
      </c>
      <c r="L599">
        <v>69.82620755394737</v>
      </c>
    </row>
    <row r="600" spans="1:12" x14ac:dyDescent="0.25">
      <c r="A600">
        <v>76.72525617295338</v>
      </c>
      <c r="B600">
        <v>70.39099129005649</v>
      </c>
      <c r="C600">
        <v>77.037026977352255</v>
      </c>
      <c r="D600">
        <v>89.573476918049565</v>
      </c>
      <c r="E600">
        <v>99.552113042031351</v>
      </c>
      <c r="F600">
        <v>110.76042063849815</v>
      </c>
      <c r="G600">
        <v>111.96067756704674</v>
      </c>
      <c r="H600">
        <v>118.78284937187505</v>
      </c>
      <c r="I600">
        <v>113.38982529034895</v>
      </c>
      <c r="J600">
        <v>95.6723484591339</v>
      </c>
      <c r="K600">
        <v>93.460910470360233</v>
      </c>
      <c r="L600">
        <v>81.979625199435759</v>
      </c>
    </row>
    <row r="601" spans="1:12" x14ac:dyDescent="0.25">
      <c r="A601">
        <v>75.225882874674724</v>
      </c>
      <c r="B601">
        <v>61.685453146399333</v>
      </c>
      <c r="C601">
        <v>82.921364065006145</v>
      </c>
      <c r="D601">
        <v>83.674885503409044</v>
      </c>
      <c r="E601">
        <v>88.005353905411496</v>
      </c>
      <c r="F601">
        <v>101.29282147064426</v>
      </c>
      <c r="G601">
        <v>98.975668777274706</v>
      </c>
      <c r="H601">
        <v>97.597610789437866</v>
      </c>
      <c r="I601">
        <v>104.80380250618693</v>
      </c>
      <c r="J601">
        <v>90.186541788828819</v>
      </c>
      <c r="K601">
        <v>75.907453986300666</v>
      </c>
      <c r="L601">
        <v>69.024837985686645</v>
      </c>
    </row>
    <row r="602" spans="1:12" x14ac:dyDescent="0.25">
      <c r="A602">
        <v>65.035215133041518</v>
      </c>
      <c r="B602">
        <v>68.301819202826238</v>
      </c>
      <c r="C602">
        <v>77.309553194230901</v>
      </c>
      <c r="D602">
        <v>85.612284384030332</v>
      </c>
      <c r="E602">
        <v>78.032095448661778</v>
      </c>
      <c r="F602">
        <v>87.794124444424114</v>
      </c>
      <c r="G602">
        <v>99.313436223205812</v>
      </c>
      <c r="H602">
        <v>96.893030746151297</v>
      </c>
      <c r="I602">
        <v>97.011031850693726</v>
      </c>
      <c r="J602">
        <v>87.514956454270035</v>
      </c>
      <c r="K602">
        <v>72.165063170936492</v>
      </c>
      <c r="L602">
        <v>61.235173016112341</v>
      </c>
    </row>
    <row r="603" spans="1:12" x14ac:dyDescent="0.25">
      <c r="A603">
        <v>75.206671458409247</v>
      </c>
      <c r="B603">
        <v>52.153220365744104</v>
      </c>
      <c r="C603">
        <v>68.296525331932941</v>
      </c>
      <c r="D603">
        <v>84.975570053340846</v>
      </c>
      <c r="E603">
        <v>77.148148863833384</v>
      </c>
      <c r="F603">
        <v>95.996945218991129</v>
      </c>
      <c r="G603">
        <v>90.90485173068835</v>
      </c>
      <c r="H603">
        <v>90.358180655564908</v>
      </c>
      <c r="I603">
        <v>80.666212621609915</v>
      </c>
      <c r="J603">
        <v>75.525143243388186</v>
      </c>
      <c r="K603">
        <v>73.442704428190154</v>
      </c>
      <c r="L603">
        <v>43.676112498763494</v>
      </c>
    </row>
    <row r="604" spans="1:12" x14ac:dyDescent="0.25">
      <c r="A604">
        <v>73.306816963507359</v>
      </c>
      <c r="B604">
        <v>63.603058802244874</v>
      </c>
      <c r="C604">
        <v>75.259972238770828</v>
      </c>
      <c r="D604">
        <v>82.424174711241946</v>
      </c>
      <c r="E604">
        <v>81.85225252511205</v>
      </c>
      <c r="F604">
        <v>100.51867362244428</v>
      </c>
      <c r="G604">
        <v>112.10387377113722</v>
      </c>
      <c r="H604">
        <v>98.020980211447068</v>
      </c>
      <c r="I604">
        <v>97.836012401611086</v>
      </c>
      <c r="J604">
        <v>75.320868376465086</v>
      </c>
      <c r="K604">
        <v>74.954924904304647</v>
      </c>
      <c r="L604">
        <v>56.366557512675293</v>
      </c>
    </row>
    <row r="605" spans="1:12" x14ac:dyDescent="0.25">
      <c r="A605">
        <v>78.883199825423645</v>
      </c>
      <c r="B605">
        <v>70.347376988593865</v>
      </c>
      <c r="C605">
        <v>81.601570959200615</v>
      </c>
      <c r="D605">
        <v>98.082253617461248</v>
      </c>
      <c r="E605">
        <v>87.063239277574766</v>
      </c>
      <c r="F605">
        <v>114.09385805882309</v>
      </c>
      <c r="G605">
        <v>110.48898909988824</v>
      </c>
      <c r="H605">
        <v>107.37858688258184</v>
      </c>
      <c r="I605">
        <v>118.7879333439698</v>
      </c>
      <c r="J605">
        <v>115.4383904651946</v>
      </c>
      <c r="K605">
        <v>89.795069425239035</v>
      </c>
      <c r="L605">
        <v>83.265334753652979</v>
      </c>
    </row>
    <row r="606" spans="1:12" x14ac:dyDescent="0.25">
      <c r="A606">
        <v>65.786734495189663</v>
      </c>
      <c r="B606">
        <v>65.472866074536824</v>
      </c>
      <c r="C606">
        <v>70.518805780354469</v>
      </c>
      <c r="D606">
        <v>82.59920867583422</v>
      </c>
      <c r="E606">
        <v>76.24921705825966</v>
      </c>
      <c r="F606">
        <v>93.01711746104769</v>
      </c>
      <c r="G606">
        <v>85.276038185358289</v>
      </c>
      <c r="H606">
        <v>95.510374859000379</v>
      </c>
      <c r="I606">
        <v>87.947697985792132</v>
      </c>
      <c r="J606">
        <v>78.241700098524959</v>
      </c>
      <c r="K606">
        <v>76.184714919053363</v>
      </c>
      <c r="L606">
        <v>51.923109188499041</v>
      </c>
    </row>
    <row r="607" spans="1:12" x14ac:dyDescent="0.25">
      <c r="A607">
        <v>76.437573950416095</v>
      </c>
      <c r="B607">
        <v>65.64299826739898</v>
      </c>
      <c r="C607">
        <v>72.165104382888984</v>
      </c>
      <c r="D607">
        <v>83.055878180519613</v>
      </c>
      <c r="E607">
        <v>81.666473734025004</v>
      </c>
      <c r="F607">
        <v>106.30534228860672</v>
      </c>
      <c r="G607">
        <v>98.913872355377549</v>
      </c>
      <c r="H607">
        <v>98.939012152598437</v>
      </c>
      <c r="I607">
        <v>103.70809313219276</v>
      </c>
      <c r="J607">
        <v>90.64850333380528</v>
      </c>
      <c r="K607">
        <v>84.35141858792673</v>
      </c>
      <c r="L607">
        <v>66.08257164100641</v>
      </c>
    </row>
    <row r="608" spans="1:12" x14ac:dyDescent="0.25">
      <c r="A608">
        <v>77.802696791479875</v>
      </c>
      <c r="B608">
        <v>61.486175769625319</v>
      </c>
      <c r="C608">
        <v>75.904738492232568</v>
      </c>
      <c r="D608">
        <v>83.561059600784006</v>
      </c>
      <c r="E608">
        <v>73.951238546699059</v>
      </c>
      <c r="F608">
        <v>88.608186434142638</v>
      </c>
      <c r="G608">
        <v>80.773406864209605</v>
      </c>
      <c r="H608">
        <v>93.465441302080905</v>
      </c>
      <c r="I608">
        <v>81.985866395051161</v>
      </c>
      <c r="J608">
        <v>68.541329579084021</v>
      </c>
      <c r="K608">
        <v>63.831927894389281</v>
      </c>
      <c r="L608">
        <v>42.466651943306815</v>
      </c>
    </row>
    <row r="609" spans="1:12" x14ac:dyDescent="0.25">
      <c r="A609">
        <v>79.36999678725023</v>
      </c>
      <c r="B609">
        <v>66.532727192849009</v>
      </c>
      <c r="C609">
        <v>81.480719716394603</v>
      </c>
      <c r="D609">
        <v>84.088549934263952</v>
      </c>
      <c r="E609">
        <v>91.71034684388637</v>
      </c>
      <c r="F609">
        <v>108.9304240594975</v>
      </c>
      <c r="G609">
        <v>109.12923909195618</v>
      </c>
      <c r="H609">
        <v>106.69792055861988</v>
      </c>
      <c r="I609">
        <v>110.90311408068486</v>
      </c>
      <c r="J609">
        <v>104.93389694260227</v>
      </c>
      <c r="K609">
        <v>94.931690529635048</v>
      </c>
      <c r="L609">
        <v>72.810406843246739</v>
      </c>
    </row>
    <row r="610" spans="1:12" x14ac:dyDescent="0.25">
      <c r="A610">
        <v>68.121054327307633</v>
      </c>
      <c r="B610">
        <v>54.988378122241656</v>
      </c>
      <c r="C610">
        <v>73.711916679964162</v>
      </c>
      <c r="D610">
        <v>75.788016074253989</v>
      </c>
      <c r="E610">
        <v>77.082293260608083</v>
      </c>
      <c r="F610">
        <v>91.557561152280371</v>
      </c>
      <c r="G610">
        <v>83.64143802264249</v>
      </c>
      <c r="H610">
        <v>80.900168443882052</v>
      </c>
      <c r="I610">
        <v>81.885866655336514</v>
      </c>
      <c r="J610">
        <v>70.243242179911974</v>
      </c>
      <c r="K610">
        <v>57.8275379108319</v>
      </c>
      <c r="L610">
        <v>42.535839299060669</v>
      </c>
    </row>
    <row r="611" spans="1:12" x14ac:dyDescent="0.25">
      <c r="A611">
        <v>69.162673990262377</v>
      </c>
      <c r="B611">
        <v>58.977133830455877</v>
      </c>
      <c r="C611">
        <v>77.498480104022988</v>
      </c>
      <c r="D611">
        <v>82.616151725631156</v>
      </c>
      <c r="E611">
        <v>77.727256668293094</v>
      </c>
      <c r="F611">
        <v>93.573927204555872</v>
      </c>
      <c r="G611">
        <v>95.936929518643907</v>
      </c>
      <c r="H611">
        <v>93.723547990761148</v>
      </c>
      <c r="I611">
        <v>97.063520105546687</v>
      </c>
      <c r="J611">
        <v>69.716009238485896</v>
      </c>
      <c r="K611">
        <v>72.930474531298131</v>
      </c>
      <c r="L611">
        <v>54.970590339212947</v>
      </c>
    </row>
    <row r="612" spans="1:12" x14ac:dyDescent="0.25">
      <c r="A612">
        <v>74.441287612678948</v>
      </c>
      <c r="B612">
        <v>71.977882979403759</v>
      </c>
      <c r="C612">
        <v>88.826905548645712</v>
      </c>
      <c r="D612">
        <v>93.654369170785401</v>
      </c>
      <c r="E612">
        <v>94.951422964833142</v>
      </c>
      <c r="F612">
        <v>94.693442697909092</v>
      </c>
      <c r="G612">
        <v>106.53733824664069</v>
      </c>
      <c r="H612">
        <v>107.90256950868088</v>
      </c>
      <c r="I612">
        <v>105.86273524039257</v>
      </c>
      <c r="J612">
        <v>94.458159862895585</v>
      </c>
      <c r="K612">
        <v>85.917376411320831</v>
      </c>
      <c r="L612">
        <v>73.040063949692922</v>
      </c>
    </row>
    <row r="613" spans="1:12" x14ac:dyDescent="0.25">
      <c r="A613">
        <v>61.372571728883955</v>
      </c>
      <c r="B613">
        <v>57.270681328890099</v>
      </c>
      <c r="C613">
        <v>67.235340804362536</v>
      </c>
      <c r="D613">
        <v>83.079375323332656</v>
      </c>
      <c r="E613">
        <v>75.406976913584714</v>
      </c>
      <c r="F613">
        <v>83.254706149492108</v>
      </c>
      <c r="G613">
        <v>90.034735973147505</v>
      </c>
      <c r="H613">
        <v>68.984733586408566</v>
      </c>
      <c r="I613">
        <v>78.890066543082654</v>
      </c>
      <c r="J613">
        <v>58.494851223255125</v>
      </c>
      <c r="K613">
        <v>50.810397184190222</v>
      </c>
      <c r="L613">
        <v>36.501277990925011</v>
      </c>
    </row>
    <row r="614" spans="1:12" x14ac:dyDescent="0.25">
      <c r="A614">
        <v>66.932018074862768</v>
      </c>
      <c r="B614">
        <v>55.798764564386602</v>
      </c>
      <c r="C614">
        <v>66.859395427649218</v>
      </c>
      <c r="D614">
        <v>72.134543394573356</v>
      </c>
      <c r="E614">
        <v>72.79702760088793</v>
      </c>
      <c r="F614">
        <v>72.91891565313415</v>
      </c>
      <c r="G614">
        <v>74.153586055821762</v>
      </c>
      <c r="H614">
        <v>71.992474297559525</v>
      </c>
      <c r="I614">
        <v>67.972650993434456</v>
      </c>
      <c r="J614">
        <v>57.138802880320299</v>
      </c>
      <c r="K614">
        <v>44.122496603958901</v>
      </c>
      <c r="L614">
        <v>22.626227711229362</v>
      </c>
    </row>
    <row r="615" spans="1:12" x14ac:dyDescent="0.25">
      <c r="A615">
        <v>69.832156527524305</v>
      </c>
      <c r="B615">
        <v>53.386672872029393</v>
      </c>
      <c r="C615">
        <v>77.275494979475397</v>
      </c>
      <c r="D615">
        <v>74.577191542904444</v>
      </c>
      <c r="E615">
        <v>72.274529349803544</v>
      </c>
      <c r="F615">
        <v>86.940178343154543</v>
      </c>
      <c r="G615">
        <v>79.950239692255778</v>
      </c>
      <c r="H615">
        <v>80.499729052496363</v>
      </c>
      <c r="I615">
        <v>63.436849165939435</v>
      </c>
      <c r="J615">
        <v>66.161185695905132</v>
      </c>
      <c r="K615">
        <v>45.516719214124691</v>
      </c>
      <c r="L615">
        <v>26.184774303089419</v>
      </c>
    </row>
    <row r="616" spans="1:12" x14ac:dyDescent="0.25">
      <c r="A616">
        <v>69.57876912759636</v>
      </c>
      <c r="B616">
        <v>58.835747011310829</v>
      </c>
      <c r="C616">
        <v>78.202977775932283</v>
      </c>
      <c r="D616">
        <v>85.880149945596912</v>
      </c>
      <c r="E616">
        <v>79.818148910492368</v>
      </c>
      <c r="F616">
        <v>94.88573969610681</v>
      </c>
      <c r="G616">
        <v>101.3838713830729</v>
      </c>
      <c r="H616">
        <v>97.24774308173312</v>
      </c>
      <c r="I616">
        <v>88.502474238314718</v>
      </c>
      <c r="J616">
        <v>76.704494230971349</v>
      </c>
      <c r="K616">
        <v>73.969397300809462</v>
      </c>
      <c r="L616">
        <v>54.375256476277769</v>
      </c>
    </row>
    <row r="617" spans="1:12" x14ac:dyDescent="0.25">
      <c r="A617">
        <v>69.635562758604252</v>
      </c>
      <c r="B617">
        <v>63.64372132944672</v>
      </c>
      <c r="C617">
        <v>74.787947964572638</v>
      </c>
      <c r="D617">
        <v>78.131991725888838</v>
      </c>
      <c r="E617">
        <v>72.925183146508687</v>
      </c>
      <c r="F617">
        <v>90.377726498948832</v>
      </c>
      <c r="G617">
        <v>98.181529789559733</v>
      </c>
      <c r="H617">
        <v>88.942831769287892</v>
      </c>
      <c r="I617">
        <v>98.147154391357688</v>
      </c>
      <c r="J617">
        <v>80.369452040580754</v>
      </c>
      <c r="K617">
        <v>70.298265825629557</v>
      </c>
      <c r="L617">
        <v>62.848872056911773</v>
      </c>
    </row>
    <row r="618" spans="1:12" x14ac:dyDescent="0.25">
      <c r="A618">
        <v>73.792453831548457</v>
      </c>
      <c r="B618">
        <v>66.172695729143186</v>
      </c>
      <c r="C618">
        <v>74.475928400117738</v>
      </c>
      <c r="D618">
        <v>89.893944315037785</v>
      </c>
      <c r="E618">
        <v>84.888200012924671</v>
      </c>
      <c r="F618">
        <v>107.66832768879509</v>
      </c>
      <c r="G618">
        <v>97.529383744028991</v>
      </c>
      <c r="H618">
        <v>94.578524173693523</v>
      </c>
      <c r="I618">
        <v>101.13753699333932</v>
      </c>
      <c r="J618">
        <v>96.470524523574923</v>
      </c>
      <c r="K618">
        <v>88.020317452925951</v>
      </c>
      <c r="L618">
        <v>75.997300402925703</v>
      </c>
    </row>
    <row r="619" spans="1:12" x14ac:dyDescent="0.25">
      <c r="A619">
        <v>81.525349110945456</v>
      </c>
      <c r="B619">
        <v>59.060509429455095</v>
      </c>
      <c r="C619">
        <v>80.538081335857726</v>
      </c>
      <c r="D619">
        <v>89.880607026448914</v>
      </c>
      <c r="E619">
        <v>86.716700317327579</v>
      </c>
      <c r="F619">
        <v>104.83388463507097</v>
      </c>
      <c r="G619">
        <v>98.051286631034401</v>
      </c>
      <c r="H619">
        <v>102.39087708737712</v>
      </c>
      <c r="I619">
        <v>97.087056970213027</v>
      </c>
      <c r="J619">
        <v>88.249963565990853</v>
      </c>
      <c r="K619">
        <v>80.378143443517843</v>
      </c>
      <c r="L619">
        <v>68.390162995007486</v>
      </c>
    </row>
    <row r="620" spans="1:12" x14ac:dyDescent="0.25">
      <c r="A620">
        <v>71.177058041976736</v>
      </c>
      <c r="B620">
        <v>64.272325504666298</v>
      </c>
      <c r="C620">
        <v>71.107098216126005</v>
      </c>
      <c r="D620">
        <v>84.131637955966255</v>
      </c>
      <c r="E620">
        <v>73.660685596404662</v>
      </c>
      <c r="F620">
        <v>85.395565595973864</v>
      </c>
      <c r="G620">
        <v>89.378889433710199</v>
      </c>
      <c r="H620">
        <v>83.960930041836605</v>
      </c>
      <c r="I620">
        <v>80.991120558235053</v>
      </c>
      <c r="J620">
        <v>69.743793382838618</v>
      </c>
      <c r="K620">
        <v>56.886980440443956</v>
      </c>
      <c r="L620">
        <v>47.239444235267939</v>
      </c>
    </row>
    <row r="621" spans="1:12" x14ac:dyDescent="0.25">
      <c r="A621">
        <v>74.629848917310866</v>
      </c>
      <c r="B621">
        <v>61.63876530231073</v>
      </c>
      <c r="C621">
        <v>73.576075608076778</v>
      </c>
      <c r="D621">
        <v>75.59252259359927</v>
      </c>
      <c r="E621">
        <v>63.807410247610939</v>
      </c>
      <c r="F621">
        <v>84.543341159643063</v>
      </c>
      <c r="G621">
        <v>86.948812478823953</v>
      </c>
      <c r="H621">
        <v>87.335839231429219</v>
      </c>
      <c r="I621">
        <v>80.519257831105193</v>
      </c>
      <c r="J621">
        <v>68.573329485859233</v>
      </c>
      <c r="K621">
        <v>65.670245550327948</v>
      </c>
      <c r="L621">
        <v>45.687808904262852</v>
      </c>
    </row>
    <row r="622" spans="1:12" x14ac:dyDescent="0.25">
      <c r="A622">
        <v>76.461549513398353</v>
      </c>
      <c r="B622">
        <v>59.610104529727295</v>
      </c>
      <c r="C622">
        <v>80.458580918447893</v>
      </c>
      <c r="D622">
        <v>85.394842836465784</v>
      </c>
      <c r="E622">
        <v>75.267731238604568</v>
      </c>
      <c r="F622">
        <v>93.742352645819437</v>
      </c>
      <c r="G622">
        <v>99.657702451092106</v>
      </c>
      <c r="H622">
        <v>90.22527445767733</v>
      </c>
      <c r="I622">
        <v>98.614254136122796</v>
      </c>
      <c r="J622">
        <v>81.01930778696277</v>
      </c>
      <c r="K622">
        <v>75.289136782989104</v>
      </c>
      <c r="L622">
        <v>57.425329580240096</v>
      </c>
    </row>
    <row r="623" spans="1:12" x14ac:dyDescent="0.25">
      <c r="A623">
        <v>76.352773157533633</v>
      </c>
      <c r="B623">
        <v>63.364920893896326</v>
      </c>
      <c r="C623">
        <v>72.624586012549443</v>
      </c>
      <c r="D623">
        <v>87.356043236449423</v>
      </c>
      <c r="E623">
        <v>75.887569210967925</v>
      </c>
      <c r="F623">
        <v>95.211768899803459</v>
      </c>
      <c r="G623">
        <v>90.962354686121785</v>
      </c>
      <c r="H623">
        <v>95.084901772825305</v>
      </c>
      <c r="I623">
        <v>94.632067893458213</v>
      </c>
      <c r="J623">
        <v>79.937388482099806</v>
      </c>
      <c r="K623">
        <v>70.105886743058676</v>
      </c>
      <c r="L623">
        <v>45.951556552812306</v>
      </c>
    </row>
    <row r="624" spans="1:12" x14ac:dyDescent="0.25">
      <c r="A624">
        <v>62.686885434412531</v>
      </c>
      <c r="B624">
        <v>60.702809348346207</v>
      </c>
      <c r="C624">
        <v>70.58771104748331</v>
      </c>
      <c r="D624">
        <v>77.180431434987582</v>
      </c>
      <c r="E624">
        <v>80.844126371415641</v>
      </c>
      <c r="F624">
        <v>104.0278019260366</v>
      </c>
      <c r="G624">
        <v>89.94605359679008</v>
      </c>
      <c r="H624">
        <v>93.762069723991658</v>
      </c>
      <c r="I624">
        <v>86.984074154115746</v>
      </c>
      <c r="J624">
        <v>80.782531866648867</v>
      </c>
      <c r="K624">
        <v>75.575588579912974</v>
      </c>
      <c r="L624">
        <v>53.817732857747586</v>
      </c>
    </row>
    <row r="625" spans="1:12" x14ac:dyDescent="0.25">
      <c r="A625">
        <v>70.008047627330939</v>
      </c>
      <c r="B625">
        <v>68.43717835515227</v>
      </c>
      <c r="C625">
        <v>83.660099836464113</v>
      </c>
      <c r="D625">
        <v>98.056625039763858</v>
      </c>
      <c r="E625">
        <v>93.551146038240887</v>
      </c>
      <c r="F625">
        <v>109.79832849827559</v>
      </c>
      <c r="G625">
        <v>110.83741243165068</v>
      </c>
      <c r="H625">
        <v>120.19191068474782</v>
      </c>
      <c r="I625">
        <v>113.31090256066558</v>
      </c>
      <c r="J625">
        <v>106.92496770251861</v>
      </c>
      <c r="K625">
        <v>101.01914646577384</v>
      </c>
      <c r="L625">
        <v>77.623670240912645</v>
      </c>
    </row>
    <row r="626" spans="1:12" x14ac:dyDescent="0.25">
      <c r="A626">
        <v>71.216551622288137</v>
      </c>
      <c r="B626">
        <v>60.918357557721514</v>
      </c>
      <c r="C626">
        <v>77.519214399939244</v>
      </c>
      <c r="D626">
        <v>80.901645418757923</v>
      </c>
      <c r="E626">
        <v>84.495521615579079</v>
      </c>
      <c r="F626">
        <v>91.286448689779249</v>
      </c>
      <c r="G626">
        <v>92.392285729094127</v>
      </c>
      <c r="H626">
        <v>95.279689080334961</v>
      </c>
      <c r="I626">
        <v>98.732391205676436</v>
      </c>
      <c r="J626">
        <v>78.507876558029054</v>
      </c>
      <c r="K626">
        <v>75.381056934049582</v>
      </c>
      <c r="L626">
        <v>59.156543677653289</v>
      </c>
    </row>
    <row r="627" spans="1:12" x14ac:dyDescent="0.25">
      <c r="A627">
        <v>68.097404988775892</v>
      </c>
      <c r="B627">
        <v>58.294709885270123</v>
      </c>
      <c r="C627">
        <v>61.414315674380177</v>
      </c>
      <c r="D627">
        <v>78.558422524286016</v>
      </c>
      <c r="E627">
        <v>79.340955228314414</v>
      </c>
      <c r="F627">
        <v>84.866585700336245</v>
      </c>
      <c r="G627">
        <v>79.658943019161626</v>
      </c>
      <c r="H627">
        <v>69.094236546892191</v>
      </c>
      <c r="I627">
        <v>70.729986207613209</v>
      </c>
      <c r="J627">
        <v>65.072097181726889</v>
      </c>
      <c r="K627">
        <v>56.153082364934122</v>
      </c>
      <c r="L627">
        <v>40.674666199809749</v>
      </c>
    </row>
    <row r="628" spans="1:12" x14ac:dyDescent="0.25">
      <c r="A628">
        <v>70.558684564136698</v>
      </c>
      <c r="B628">
        <v>60.480158794131661</v>
      </c>
      <c r="C628">
        <v>66.541524578888755</v>
      </c>
      <c r="D628">
        <v>81.102401599564672</v>
      </c>
      <c r="E628">
        <v>78.607129894861188</v>
      </c>
      <c r="F628">
        <v>76.564724899132543</v>
      </c>
      <c r="G628">
        <v>78.073644012761662</v>
      </c>
      <c r="H628">
        <v>76.45682589655344</v>
      </c>
      <c r="I628">
        <v>72.886426901575533</v>
      </c>
      <c r="J628">
        <v>54.111017635273321</v>
      </c>
      <c r="K628">
        <v>57.257147322652642</v>
      </c>
      <c r="L628">
        <v>40.603754677871912</v>
      </c>
    </row>
    <row r="629" spans="1:12" x14ac:dyDescent="0.25">
      <c r="A629">
        <v>68.444749405747842</v>
      </c>
      <c r="B629">
        <v>60.604195785041377</v>
      </c>
      <c r="C629">
        <v>79.221738491291561</v>
      </c>
      <c r="D629">
        <v>83.427211234102842</v>
      </c>
      <c r="E629">
        <v>85.951559573159756</v>
      </c>
      <c r="F629">
        <v>89.04534433696935</v>
      </c>
      <c r="G629">
        <v>94.450755019227771</v>
      </c>
      <c r="H629">
        <v>88.968758301971718</v>
      </c>
      <c r="I629">
        <v>89.6466677069821</v>
      </c>
      <c r="J629">
        <v>73.552372414615832</v>
      </c>
      <c r="K629">
        <v>66.160838360447343</v>
      </c>
      <c r="L629">
        <v>56.988899560488861</v>
      </c>
    </row>
    <row r="630" spans="1:12" x14ac:dyDescent="0.25">
      <c r="A630">
        <v>64.188495201373456</v>
      </c>
      <c r="B630">
        <v>56.228040493207821</v>
      </c>
      <c r="C630">
        <v>68.16083826759052</v>
      </c>
      <c r="D630">
        <v>87.982167705710651</v>
      </c>
      <c r="E630">
        <v>77.267477450024685</v>
      </c>
      <c r="F630">
        <v>80.839454387325532</v>
      </c>
      <c r="G630">
        <v>82.065056682932152</v>
      </c>
      <c r="H630">
        <v>85.498862244296291</v>
      </c>
      <c r="I630">
        <v>87.155912281435491</v>
      </c>
      <c r="J630">
        <v>75.003214430006977</v>
      </c>
      <c r="K630">
        <v>57.794706727103957</v>
      </c>
      <c r="L630">
        <v>43.945684057981637</v>
      </c>
    </row>
    <row r="631" spans="1:12" x14ac:dyDescent="0.25">
      <c r="A631">
        <v>63.655020900660205</v>
      </c>
      <c r="B631">
        <v>61.380839527150087</v>
      </c>
      <c r="C631">
        <v>66.179848827684893</v>
      </c>
      <c r="D631">
        <v>78.347185110192783</v>
      </c>
      <c r="E631">
        <v>84.938468264216581</v>
      </c>
      <c r="F631">
        <v>92.534373132439839</v>
      </c>
      <c r="G631">
        <v>91.627898709343285</v>
      </c>
      <c r="H631">
        <v>91.866972380057646</v>
      </c>
      <c r="I631">
        <v>88.924586746080962</v>
      </c>
      <c r="J631">
        <v>72.33289461839378</v>
      </c>
      <c r="K631">
        <v>69.805135069060256</v>
      </c>
      <c r="L631">
        <v>53.204883464316651</v>
      </c>
    </row>
    <row r="632" spans="1:12" x14ac:dyDescent="0.25">
      <c r="A632">
        <v>81.789552180189702</v>
      </c>
      <c r="B632">
        <v>64.971881586174973</v>
      </c>
      <c r="C632">
        <v>81.797104015237679</v>
      </c>
      <c r="D632">
        <v>87.692313297850006</v>
      </c>
      <c r="E632">
        <v>86.484337584106271</v>
      </c>
      <c r="F632">
        <v>114.14946540574147</v>
      </c>
      <c r="G632">
        <v>109.5938529826917</v>
      </c>
      <c r="H632">
        <v>109.80184052309929</v>
      </c>
      <c r="I632">
        <v>120.87533717682948</v>
      </c>
      <c r="J632">
        <v>103.83260062719603</v>
      </c>
      <c r="K632">
        <v>93.471510360581334</v>
      </c>
      <c r="L632">
        <v>77.73554714653983</v>
      </c>
    </row>
    <row r="633" spans="1:12" x14ac:dyDescent="0.25">
      <c r="A633">
        <v>76.956672963476095</v>
      </c>
      <c r="B633">
        <v>51.879064603697962</v>
      </c>
      <c r="C633">
        <v>74.125032081501075</v>
      </c>
      <c r="D633">
        <v>76.815593716947461</v>
      </c>
      <c r="E633">
        <v>77.047302399837349</v>
      </c>
      <c r="F633">
        <v>91.74799173604255</v>
      </c>
      <c r="G633">
        <v>85.823004168032014</v>
      </c>
      <c r="H633">
        <v>87.139952921736423</v>
      </c>
      <c r="I633">
        <v>81.32233613163271</v>
      </c>
      <c r="J633">
        <v>66.951119830056768</v>
      </c>
      <c r="K633">
        <v>63.507869165800123</v>
      </c>
      <c r="L633">
        <v>54.83444074112883</v>
      </c>
    </row>
    <row r="634" spans="1:12" x14ac:dyDescent="0.25">
      <c r="A634">
        <v>78.615454434491596</v>
      </c>
      <c r="B634">
        <v>67.348915327080576</v>
      </c>
      <c r="C634">
        <v>82.199989929790661</v>
      </c>
      <c r="D634">
        <v>88.448145767287969</v>
      </c>
      <c r="E634">
        <v>85.487507479555745</v>
      </c>
      <c r="F634">
        <v>108.4722336931174</v>
      </c>
      <c r="G634">
        <v>113.28574911695341</v>
      </c>
      <c r="H634">
        <v>103.79534950182438</v>
      </c>
      <c r="I634">
        <v>113.69643368774891</v>
      </c>
      <c r="J634">
        <v>94.352339267345769</v>
      </c>
      <c r="K634">
        <v>87.771585558503503</v>
      </c>
      <c r="L634">
        <v>76.237972663939971</v>
      </c>
    </row>
    <row r="635" spans="1:12" x14ac:dyDescent="0.25">
      <c r="A635">
        <v>67.283833327193463</v>
      </c>
      <c r="B635">
        <v>69.960805324519143</v>
      </c>
      <c r="C635">
        <v>74.259310176952184</v>
      </c>
      <c r="D635">
        <v>81.755914537381614</v>
      </c>
      <c r="E635">
        <v>80.32940323020695</v>
      </c>
      <c r="F635">
        <v>93.81305316655876</v>
      </c>
      <c r="G635">
        <v>93.007230930586587</v>
      </c>
      <c r="H635">
        <v>96.862864636225567</v>
      </c>
      <c r="I635">
        <v>85.921955228632839</v>
      </c>
      <c r="J635">
        <v>74.439209856798357</v>
      </c>
      <c r="K635">
        <v>72.998768026076178</v>
      </c>
      <c r="L635">
        <v>58.883952225963974</v>
      </c>
    </row>
    <row r="636" spans="1:12" x14ac:dyDescent="0.25">
      <c r="A636">
        <v>66.87628241794441</v>
      </c>
      <c r="B636">
        <v>52.144271451392157</v>
      </c>
      <c r="C636">
        <v>72.172272994973937</v>
      </c>
      <c r="D636">
        <v>76.025488540819097</v>
      </c>
      <c r="E636">
        <v>70.663481886238884</v>
      </c>
      <c r="F636">
        <v>87.010311308628289</v>
      </c>
      <c r="G636">
        <v>78.371533335091627</v>
      </c>
      <c r="H636">
        <v>71.544764821948277</v>
      </c>
      <c r="I636">
        <v>77.10845714603343</v>
      </c>
      <c r="J636">
        <v>55.260607918368052</v>
      </c>
      <c r="K636">
        <v>46.380128191186394</v>
      </c>
      <c r="L636">
        <v>37.542892624079222</v>
      </c>
    </row>
    <row r="637" spans="1:12" x14ac:dyDescent="0.25">
      <c r="A637">
        <v>61.650305110733306</v>
      </c>
      <c r="B637">
        <v>56.634650096648578</v>
      </c>
      <c r="C637">
        <v>67.183633052631109</v>
      </c>
      <c r="D637">
        <v>77.763218797146564</v>
      </c>
      <c r="E637">
        <v>75.82257820446948</v>
      </c>
      <c r="F637">
        <v>78.630231065717155</v>
      </c>
      <c r="G637">
        <v>80.648021788545222</v>
      </c>
      <c r="H637">
        <v>75.463378736728913</v>
      </c>
      <c r="I637">
        <v>71.472995389395635</v>
      </c>
      <c r="J637">
        <v>64.372088846613138</v>
      </c>
      <c r="K637">
        <v>56.604244420741992</v>
      </c>
      <c r="L637">
        <v>36.38347769430073</v>
      </c>
    </row>
    <row r="638" spans="1:12" x14ac:dyDescent="0.25">
      <c r="A638">
        <v>73.952932283110684</v>
      </c>
      <c r="B638">
        <v>61.826355189883103</v>
      </c>
      <c r="C638">
        <v>84.509864631957427</v>
      </c>
      <c r="D638">
        <v>72.627645234334594</v>
      </c>
      <c r="E638">
        <v>81.033011024467712</v>
      </c>
      <c r="F638">
        <v>88.571837619695273</v>
      </c>
      <c r="G638">
        <v>97.329797936641029</v>
      </c>
      <c r="H638">
        <v>83.276281178153525</v>
      </c>
      <c r="I638">
        <v>95.975692835847511</v>
      </c>
      <c r="J638">
        <v>71.423256029323255</v>
      </c>
      <c r="K638">
        <v>63.359972790847088</v>
      </c>
      <c r="L638">
        <v>57.075280594174792</v>
      </c>
    </row>
    <row r="639" spans="1:12" x14ac:dyDescent="0.25">
      <c r="A639">
        <v>67.478843333536602</v>
      </c>
      <c r="B639">
        <v>52.789896215733592</v>
      </c>
      <c r="C639">
        <v>69.504582893498721</v>
      </c>
      <c r="D639">
        <v>79.242989003882627</v>
      </c>
      <c r="E639">
        <v>75.085515021795388</v>
      </c>
      <c r="F639">
        <v>95.552672589444342</v>
      </c>
      <c r="G639">
        <v>99.246086405340023</v>
      </c>
      <c r="H639">
        <v>86.760458075582108</v>
      </c>
      <c r="I639">
        <v>82.68692705276159</v>
      </c>
      <c r="J639">
        <v>82.691154336206239</v>
      </c>
      <c r="K639">
        <v>78.492425694839042</v>
      </c>
      <c r="L639">
        <v>58.941181763185917</v>
      </c>
    </row>
    <row r="640" spans="1:12" x14ac:dyDescent="0.25">
      <c r="A640">
        <v>68.272795211368361</v>
      </c>
      <c r="B640">
        <v>60.053691384193463</v>
      </c>
      <c r="C640">
        <v>75.388158091306437</v>
      </c>
      <c r="D640">
        <v>89.200920899188773</v>
      </c>
      <c r="E640">
        <v>96.211758611121994</v>
      </c>
      <c r="F640">
        <v>113.39637354659045</v>
      </c>
      <c r="G640">
        <v>119.97068785150857</v>
      </c>
      <c r="H640">
        <v>110.42742867540073</v>
      </c>
      <c r="I640">
        <v>121.3286275475475</v>
      </c>
      <c r="J640">
        <v>108.19062361260151</v>
      </c>
      <c r="K640">
        <v>99.161816881337998</v>
      </c>
      <c r="L640">
        <v>91.395094377516713</v>
      </c>
    </row>
    <row r="641" spans="1:12" x14ac:dyDescent="0.25">
      <c r="A641">
        <v>68.68874028791177</v>
      </c>
      <c r="B641">
        <v>63.166570242464843</v>
      </c>
      <c r="C641">
        <v>76.901755286803066</v>
      </c>
      <c r="D641">
        <v>77.007127981638618</v>
      </c>
      <c r="E641">
        <v>75.679677590077915</v>
      </c>
      <c r="F641">
        <v>85.226421569675196</v>
      </c>
      <c r="G641">
        <v>97.503037160733811</v>
      </c>
      <c r="H641">
        <v>85.555692115526568</v>
      </c>
      <c r="I641">
        <v>85.377240823458109</v>
      </c>
      <c r="J641">
        <v>76.477540043194878</v>
      </c>
      <c r="K641">
        <v>68.58748804203546</v>
      </c>
      <c r="L641">
        <v>47.943276570011058</v>
      </c>
    </row>
    <row r="642" spans="1:12" x14ac:dyDescent="0.25">
      <c r="A642">
        <v>72.436073598147757</v>
      </c>
      <c r="B642">
        <v>60.197025297132292</v>
      </c>
      <c r="C642">
        <v>79.512580272436907</v>
      </c>
      <c r="D642">
        <v>84.144141989375044</v>
      </c>
      <c r="E642">
        <v>78.847299723756592</v>
      </c>
      <c r="F642">
        <v>88.001641202187386</v>
      </c>
      <c r="G642">
        <v>94.400866610245501</v>
      </c>
      <c r="H642">
        <v>95.165916819995431</v>
      </c>
      <c r="I642">
        <v>97.754406854633402</v>
      </c>
      <c r="J642">
        <v>82.558547995911681</v>
      </c>
      <c r="K642">
        <v>69.014864372971729</v>
      </c>
      <c r="L642">
        <v>55.408969518432492</v>
      </c>
    </row>
    <row r="643" spans="1:12" x14ac:dyDescent="0.25">
      <c r="A643">
        <v>69.941594312249919</v>
      </c>
      <c r="B643">
        <v>53.198583778968406</v>
      </c>
      <c r="C643">
        <v>78.624393023264119</v>
      </c>
      <c r="D643">
        <v>87.215988954661967</v>
      </c>
      <c r="E643">
        <v>75.079715599039332</v>
      </c>
      <c r="F643">
        <v>86.347600936035022</v>
      </c>
      <c r="G643">
        <v>87.677619922834083</v>
      </c>
      <c r="H643">
        <v>87.501793424576135</v>
      </c>
      <c r="I643">
        <v>83.670616570758796</v>
      </c>
      <c r="J643">
        <v>73.897886235148448</v>
      </c>
      <c r="K643">
        <v>60.437812143721757</v>
      </c>
      <c r="L643">
        <v>47.642129685567809</v>
      </c>
    </row>
    <row r="644" spans="1:12" x14ac:dyDescent="0.25">
      <c r="A644">
        <v>70.555025118470809</v>
      </c>
      <c r="B644">
        <v>68.065975953117984</v>
      </c>
      <c r="C644">
        <v>81.690680301510042</v>
      </c>
      <c r="D644">
        <v>84.403649993480911</v>
      </c>
      <c r="E644">
        <v>90.997659658827942</v>
      </c>
      <c r="F644">
        <v>109.58576483743556</v>
      </c>
      <c r="G644">
        <v>102.67062144631488</v>
      </c>
      <c r="H644">
        <v>109.79599328628464</v>
      </c>
      <c r="I644">
        <v>109.21680160367006</v>
      </c>
      <c r="J644">
        <v>88.435053836666427</v>
      </c>
      <c r="K644">
        <v>90.631108903852777</v>
      </c>
      <c r="L644">
        <v>61.034814899640793</v>
      </c>
    </row>
    <row r="645" spans="1:12" x14ac:dyDescent="0.25">
      <c r="A645">
        <v>70.165485549515395</v>
      </c>
      <c r="B645">
        <v>59.139979763241968</v>
      </c>
      <c r="C645">
        <v>71.240962940642007</v>
      </c>
      <c r="D645">
        <v>86.729166108721074</v>
      </c>
      <c r="E645">
        <v>86.968200148636257</v>
      </c>
      <c r="F645">
        <v>90.032217555350755</v>
      </c>
      <c r="G645">
        <v>96.243293031779388</v>
      </c>
      <c r="H645">
        <v>93.588265063711972</v>
      </c>
      <c r="I645">
        <v>93.573699504633083</v>
      </c>
      <c r="J645">
        <v>86.336277841148771</v>
      </c>
      <c r="K645">
        <v>84.76452293652514</v>
      </c>
      <c r="L645">
        <v>57.788737702592137</v>
      </c>
    </row>
    <row r="646" spans="1:12" x14ac:dyDescent="0.25">
      <c r="A646">
        <v>78.735397472312826</v>
      </c>
      <c r="B646">
        <v>61.788020321735878</v>
      </c>
      <c r="C646">
        <v>68.392778587862793</v>
      </c>
      <c r="D646">
        <v>81.102278040969566</v>
      </c>
      <c r="E646">
        <v>77.56707954600185</v>
      </c>
      <c r="F646">
        <v>93.424903409653894</v>
      </c>
      <c r="G646">
        <v>98.792182661532507</v>
      </c>
      <c r="H646">
        <v>98.237776014319564</v>
      </c>
      <c r="I646">
        <v>92.406668485273684</v>
      </c>
      <c r="J646">
        <v>84.554597257034118</v>
      </c>
      <c r="K646">
        <v>73.476423099517532</v>
      </c>
      <c r="L646">
        <v>59.625400578841834</v>
      </c>
    </row>
    <row r="647" spans="1:12" x14ac:dyDescent="0.25">
      <c r="A647">
        <v>81.135654932532688</v>
      </c>
      <c r="B647">
        <v>71.327594299880744</v>
      </c>
      <c r="C647">
        <v>92.337612560112689</v>
      </c>
      <c r="D647">
        <v>88.111530224877555</v>
      </c>
      <c r="E647">
        <v>97.381760311702664</v>
      </c>
      <c r="F647">
        <v>116.85401440865023</v>
      </c>
      <c r="G647">
        <v>124.3648978779386</v>
      </c>
      <c r="H647">
        <v>114.00159290952762</v>
      </c>
      <c r="I647">
        <v>126.50259510120813</v>
      </c>
      <c r="J647">
        <v>101.48285793490038</v>
      </c>
      <c r="K647">
        <v>99.063902181247045</v>
      </c>
      <c r="L647">
        <v>77.439907818045043</v>
      </c>
    </row>
    <row r="648" spans="1:12" x14ac:dyDescent="0.25">
      <c r="A648">
        <v>67.652166164676004</v>
      </c>
      <c r="B648">
        <v>64.020036507444757</v>
      </c>
      <c r="C648">
        <v>72.301262207672281</v>
      </c>
      <c r="D648">
        <v>77.522069323871335</v>
      </c>
      <c r="E648">
        <v>82.373890037307177</v>
      </c>
      <c r="F648">
        <v>87.849663033418025</v>
      </c>
      <c r="G648">
        <v>82.315339265678659</v>
      </c>
      <c r="H648">
        <v>81.053032811533512</v>
      </c>
      <c r="I648">
        <v>93.351701111044903</v>
      </c>
      <c r="J648">
        <v>74.195694930685264</v>
      </c>
      <c r="K648">
        <v>55.274503450452379</v>
      </c>
      <c r="L648">
        <v>47.677162796397958</v>
      </c>
    </row>
    <row r="649" spans="1:12" x14ac:dyDescent="0.25">
      <c r="A649">
        <v>69.448679190396859</v>
      </c>
      <c r="B649">
        <v>63.457177170878758</v>
      </c>
      <c r="C649">
        <v>77.632155925536907</v>
      </c>
      <c r="D649">
        <v>79.235999124660736</v>
      </c>
      <c r="E649">
        <v>85.802780886288232</v>
      </c>
      <c r="F649">
        <v>89.30297133158534</v>
      </c>
      <c r="G649">
        <v>96.155349188267508</v>
      </c>
      <c r="H649">
        <v>93.996552837520042</v>
      </c>
      <c r="I649">
        <v>89.537350082406348</v>
      </c>
      <c r="J649">
        <v>80.233946196948551</v>
      </c>
      <c r="K649">
        <v>74.006118499019522</v>
      </c>
      <c r="L649">
        <v>55.281547075388886</v>
      </c>
    </row>
    <row r="650" spans="1:12" x14ac:dyDescent="0.25">
      <c r="A650">
        <v>61.801927367493178</v>
      </c>
      <c r="B650">
        <v>59.06006977131819</v>
      </c>
      <c r="C650">
        <v>71.943154174318337</v>
      </c>
      <c r="D650">
        <v>71.237356612551707</v>
      </c>
      <c r="E650">
        <v>71.92745199143188</v>
      </c>
      <c r="F650">
        <v>90.635270074587908</v>
      </c>
      <c r="G650">
        <v>78.145793781478602</v>
      </c>
      <c r="H650">
        <v>88.825252912457756</v>
      </c>
      <c r="I650">
        <v>73.7586493867569</v>
      </c>
      <c r="J650">
        <v>83.158196155146967</v>
      </c>
      <c r="K650">
        <v>68.581573135237178</v>
      </c>
      <c r="L650">
        <v>58.890961220254482</v>
      </c>
    </row>
    <row r="651" spans="1:12" x14ac:dyDescent="0.25">
      <c r="A651">
        <v>67.667501061289727</v>
      </c>
      <c r="B651">
        <v>53.910293051666358</v>
      </c>
      <c r="C651">
        <v>69.81226612619561</v>
      </c>
      <c r="D651">
        <v>88.812898195950623</v>
      </c>
      <c r="E651">
        <v>80.776803124970954</v>
      </c>
      <c r="F651">
        <v>90.959277241505589</v>
      </c>
      <c r="G651">
        <v>85.432853044840726</v>
      </c>
      <c r="H651">
        <v>92.026872546304858</v>
      </c>
      <c r="I651">
        <v>84.075197123980217</v>
      </c>
      <c r="J651">
        <v>73.298386502668393</v>
      </c>
      <c r="K651">
        <v>73.980485475573232</v>
      </c>
      <c r="L651">
        <v>41.495563409509124</v>
      </c>
    </row>
    <row r="652" spans="1:12" x14ac:dyDescent="0.25">
      <c r="A652">
        <v>84.642809071529584</v>
      </c>
      <c r="B652">
        <v>66.23719246905479</v>
      </c>
      <c r="C652">
        <v>86.908398412538844</v>
      </c>
      <c r="D652">
        <v>85.295001135904215</v>
      </c>
      <c r="E652">
        <v>95.272934381443719</v>
      </c>
      <c r="F652">
        <v>92.524582200758459</v>
      </c>
      <c r="G652">
        <v>109.40798993756721</v>
      </c>
      <c r="H652">
        <v>111.61456692020128</v>
      </c>
      <c r="I652">
        <v>106.62107301136096</v>
      </c>
      <c r="J652">
        <v>96.906248172738117</v>
      </c>
      <c r="K652">
        <v>89.12709549467543</v>
      </c>
      <c r="L652">
        <v>70.672539659352765</v>
      </c>
    </row>
    <row r="653" spans="1:12" x14ac:dyDescent="0.25">
      <c r="A653">
        <v>75.772192544841104</v>
      </c>
      <c r="B653">
        <v>70.035650076934218</v>
      </c>
      <c r="C653">
        <v>76.08314269151002</v>
      </c>
      <c r="D653">
        <v>92.418985471698534</v>
      </c>
      <c r="E653">
        <v>84.912970314892291</v>
      </c>
      <c r="F653">
        <v>103.34000519230513</v>
      </c>
      <c r="G653">
        <v>100.09977093985673</v>
      </c>
      <c r="H653">
        <v>95.360234892635631</v>
      </c>
      <c r="I653">
        <v>102.94294309071806</v>
      </c>
      <c r="J653">
        <v>88.682730292310708</v>
      </c>
      <c r="K653">
        <v>86.240019788371086</v>
      </c>
      <c r="L653">
        <v>70.128403175748147</v>
      </c>
    </row>
    <row r="654" spans="1:12" x14ac:dyDescent="0.25">
      <c r="A654">
        <v>71.214885892345535</v>
      </c>
      <c r="B654">
        <v>69.770189715725976</v>
      </c>
      <c r="C654">
        <v>69.297430923635503</v>
      </c>
      <c r="D654">
        <v>84.343531240626049</v>
      </c>
      <c r="E654">
        <v>92.267739484298829</v>
      </c>
      <c r="F654">
        <v>99.816765079672479</v>
      </c>
      <c r="G654">
        <v>97.120785783608639</v>
      </c>
      <c r="H654">
        <v>98.772621102775332</v>
      </c>
      <c r="I654">
        <v>89.906014977626171</v>
      </c>
      <c r="J654">
        <v>87.589427032005588</v>
      </c>
      <c r="K654">
        <v>76.594406227480718</v>
      </c>
      <c r="L654">
        <v>57.173586079447318</v>
      </c>
    </row>
    <row r="655" spans="1:12" x14ac:dyDescent="0.25">
      <c r="A655">
        <v>74.906811320145323</v>
      </c>
      <c r="B655">
        <v>62.255561416524884</v>
      </c>
      <c r="C655">
        <v>68.874924247306126</v>
      </c>
      <c r="D655">
        <v>85.398001543480589</v>
      </c>
      <c r="E655">
        <v>81.469755176641982</v>
      </c>
      <c r="F655">
        <v>96.878008990870896</v>
      </c>
      <c r="G655">
        <v>93.656850950623337</v>
      </c>
      <c r="H655">
        <v>97.79681049161087</v>
      </c>
      <c r="I655">
        <v>97.445344353814576</v>
      </c>
      <c r="J655">
        <v>79.481657181861763</v>
      </c>
      <c r="K655">
        <v>73.427844915480421</v>
      </c>
      <c r="L655">
        <v>63.840686987623627</v>
      </c>
    </row>
    <row r="656" spans="1:12" x14ac:dyDescent="0.25">
      <c r="A656">
        <v>68.191741029898026</v>
      </c>
      <c r="B656">
        <v>60.885005869224941</v>
      </c>
      <c r="C656">
        <v>70.95715170604889</v>
      </c>
      <c r="D656">
        <v>76.64086803985505</v>
      </c>
      <c r="E656">
        <v>75.627241483673544</v>
      </c>
      <c r="F656">
        <v>83.401158228126079</v>
      </c>
      <c r="G656">
        <v>84.848946013532981</v>
      </c>
      <c r="H656">
        <v>76.214010260216611</v>
      </c>
      <c r="I656">
        <v>76.329245549560795</v>
      </c>
      <c r="J656">
        <v>64.959268141409495</v>
      </c>
      <c r="K656">
        <v>53.949305485053465</v>
      </c>
      <c r="L656">
        <v>48.315350977931267</v>
      </c>
    </row>
    <row r="657" spans="1:12" x14ac:dyDescent="0.25">
      <c r="A657">
        <v>72.334839872428844</v>
      </c>
      <c r="B657">
        <v>63.764882182343293</v>
      </c>
      <c r="C657">
        <v>76.756589531195459</v>
      </c>
      <c r="D657">
        <v>93.661300226620597</v>
      </c>
      <c r="E657">
        <v>89.696793059658532</v>
      </c>
      <c r="F657">
        <v>106.54194977020411</v>
      </c>
      <c r="G657">
        <v>105.44568389021308</v>
      </c>
      <c r="H657">
        <v>104.78612105264719</v>
      </c>
      <c r="I657">
        <v>103.97600804955374</v>
      </c>
      <c r="J657">
        <v>94.101897658371925</v>
      </c>
      <c r="K657">
        <v>91.819899732030265</v>
      </c>
      <c r="L657">
        <v>72.25717729563128</v>
      </c>
    </row>
    <row r="658" spans="1:12" x14ac:dyDescent="0.25">
      <c r="A658">
        <v>73.822002236631363</v>
      </c>
      <c r="B658">
        <v>68.596246435223378</v>
      </c>
      <c r="C658">
        <v>84.843892831060373</v>
      </c>
      <c r="D658">
        <v>89.137329921716542</v>
      </c>
      <c r="E658">
        <v>90.0793128918816</v>
      </c>
      <c r="F658">
        <v>107.01199028406678</v>
      </c>
      <c r="G658">
        <v>105.18934930465348</v>
      </c>
      <c r="H658">
        <v>100.52191864839408</v>
      </c>
      <c r="I658">
        <v>114.89255377513605</v>
      </c>
      <c r="J658">
        <v>94.059675011101589</v>
      </c>
      <c r="K658">
        <v>94.185677587176855</v>
      </c>
      <c r="L658">
        <v>67.917735394911745</v>
      </c>
    </row>
    <row r="659" spans="1:12" x14ac:dyDescent="0.25">
      <c r="A659">
        <v>82.248289498804297</v>
      </c>
      <c r="B659">
        <v>68.552058793692822</v>
      </c>
      <c r="C659">
        <v>75.462245064845419</v>
      </c>
      <c r="D659">
        <v>90.360545125800115</v>
      </c>
      <c r="E659">
        <v>86.770988208824946</v>
      </c>
      <c r="F659">
        <v>105.42752210999137</v>
      </c>
      <c r="G659">
        <v>106.22629751927542</v>
      </c>
      <c r="H659">
        <v>100.99264969290005</v>
      </c>
      <c r="I659">
        <v>107.75406731007419</v>
      </c>
      <c r="J659">
        <v>92.892617145767758</v>
      </c>
      <c r="K659">
        <v>87.424213054141049</v>
      </c>
      <c r="L659">
        <v>57.157104243788119</v>
      </c>
    </row>
    <row r="660" spans="1:12" x14ac:dyDescent="0.25">
      <c r="A660">
        <v>77.904149623377862</v>
      </c>
      <c r="B660">
        <v>66.296367412415179</v>
      </c>
      <c r="C660">
        <v>83.110571871194779</v>
      </c>
      <c r="D660">
        <v>82.84744871673405</v>
      </c>
      <c r="E660">
        <v>88.750561395036044</v>
      </c>
      <c r="F660">
        <v>103.83464696987787</v>
      </c>
      <c r="G660">
        <v>109.3077422803306</v>
      </c>
      <c r="H660">
        <v>109.70116242486914</v>
      </c>
      <c r="I660">
        <v>107.68278323211034</v>
      </c>
      <c r="J660">
        <v>97.010595244625947</v>
      </c>
      <c r="K660">
        <v>89.177547170981114</v>
      </c>
      <c r="L660">
        <v>78.088039064387075</v>
      </c>
    </row>
    <row r="661" spans="1:12" x14ac:dyDescent="0.25">
      <c r="A661">
        <v>65.876049699224907</v>
      </c>
      <c r="B661">
        <v>64.022325495580503</v>
      </c>
      <c r="C661">
        <v>77.843075586344469</v>
      </c>
      <c r="D661">
        <v>83.254991378431143</v>
      </c>
      <c r="E661">
        <v>82.939652866963982</v>
      </c>
      <c r="F661">
        <v>104.29765042683437</v>
      </c>
      <c r="G661">
        <v>90.794575843009952</v>
      </c>
      <c r="H661">
        <v>103.91022194478205</v>
      </c>
      <c r="I661">
        <v>103.4886924524187</v>
      </c>
      <c r="J661">
        <v>87.888221507030948</v>
      </c>
      <c r="K661">
        <v>89.017462532107913</v>
      </c>
      <c r="L661">
        <v>69.705989782930075</v>
      </c>
    </row>
    <row r="662" spans="1:12" x14ac:dyDescent="0.25">
      <c r="A662">
        <v>70.269568863752013</v>
      </c>
      <c r="B662">
        <v>66.853625146494835</v>
      </c>
      <c r="C662">
        <v>72.601684611159087</v>
      </c>
      <c r="D662">
        <v>81.71562012736311</v>
      </c>
      <c r="E662">
        <v>85.47138083512948</v>
      </c>
      <c r="F662">
        <v>110.8270599789152</v>
      </c>
      <c r="G662">
        <v>92.899494556954153</v>
      </c>
      <c r="H662">
        <v>96.359915281571631</v>
      </c>
      <c r="I662">
        <v>94.834838337516217</v>
      </c>
      <c r="J662">
        <v>79.227177000703563</v>
      </c>
      <c r="K662">
        <v>75.129211407257984</v>
      </c>
      <c r="L662">
        <v>73.709798477627359</v>
      </c>
    </row>
    <row r="663" spans="1:12" x14ac:dyDescent="0.25">
      <c r="A663">
        <v>63.137861269938767</v>
      </c>
      <c r="B663">
        <v>55.804504580038525</v>
      </c>
      <c r="C663">
        <v>68.244551607609139</v>
      </c>
      <c r="D663">
        <v>71.708132714613015</v>
      </c>
      <c r="E663">
        <v>73.443969974529224</v>
      </c>
      <c r="F663">
        <v>78.692601914973352</v>
      </c>
      <c r="G663">
        <v>65.813135118206532</v>
      </c>
      <c r="H663">
        <v>65.171100884972915</v>
      </c>
      <c r="I663">
        <v>61.039368600401303</v>
      </c>
      <c r="J663">
        <v>59.998228356127655</v>
      </c>
      <c r="K663">
        <v>44.345137308906104</v>
      </c>
      <c r="L663">
        <v>39.748193838959367</v>
      </c>
    </row>
    <row r="664" spans="1:12" x14ac:dyDescent="0.25">
      <c r="A664">
        <v>82.909845902808939</v>
      </c>
      <c r="B664">
        <v>68.788373468857927</v>
      </c>
      <c r="C664">
        <v>82.906502312502141</v>
      </c>
      <c r="D664">
        <v>95.517595877588207</v>
      </c>
      <c r="E664">
        <v>104.05154052861683</v>
      </c>
      <c r="F664">
        <v>118.9751097047626</v>
      </c>
      <c r="G664">
        <v>123.14453748272604</v>
      </c>
      <c r="H664">
        <v>122.70936064197068</v>
      </c>
      <c r="I664">
        <v>122.77758553071412</v>
      </c>
      <c r="J664">
        <v>104.56511090378659</v>
      </c>
      <c r="K664">
        <v>109.34356357960918</v>
      </c>
      <c r="L664">
        <v>97.670594091404197</v>
      </c>
    </row>
    <row r="665" spans="1:12" x14ac:dyDescent="0.25">
      <c r="A665">
        <v>76.999721703524472</v>
      </c>
      <c r="B665">
        <v>61.990141439968035</v>
      </c>
      <c r="C665">
        <v>78.964490100568923</v>
      </c>
      <c r="D665">
        <v>81.61831632437692</v>
      </c>
      <c r="E665">
        <v>92.970934751904906</v>
      </c>
      <c r="F665">
        <v>98.084872732407234</v>
      </c>
      <c r="G665">
        <v>106.09908375577048</v>
      </c>
      <c r="H665">
        <v>103.63347138448891</v>
      </c>
      <c r="I665">
        <v>107.72032105064726</v>
      </c>
      <c r="J665">
        <v>92.386013156586515</v>
      </c>
      <c r="K665">
        <v>83.299308394541441</v>
      </c>
      <c r="L665">
        <v>66.317880498357823</v>
      </c>
    </row>
    <row r="666" spans="1:12" x14ac:dyDescent="0.25">
      <c r="A666">
        <v>76.467835496837253</v>
      </c>
      <c r="B666">
        <v>63.525012017720918</v>
      </c>
      <c r="C666">
        <v>72.426611285037666</v>
      </c>
      <c r="D666">
        <v>89.594077945561693</v>
      </c>
      <c r="E666">
        <v>87.671475653583357</v>
      </c>
      <c r="F666">
        <v>95.832151843170081</v>
      </c>
      <c r="G666">
        <v>96.038189883737104</v>
      </c>
      <c r="H666">
        <v>95.907614789660983</v>
      </c>
      <c r="I666">
        <v>98.619072278511098</v>
      </c>
      <c r="J666">
        <v>79.859954145271246</v>
      </c>
      <c r="K666">
        <v>78.672171553896078</v>
      </c>
      <c r="L666">
        <v>59.556859071344576</v>
      </c>
    </row>
    <row r="667" spans="1:12" x14ac:dyDescent="0.25">
      <c r="A667">
        <v>82.39576715035443</v>
      </c>
      <c r="B667">
        <v>62.215174105020438</v>
      </c>
      <c r="C667">
        <v>77.946032650404263</v>
      </c>
      <c r="D667">
        <v>82.4764496488242</v>
      </c>
      <c r="E667">
        <v>79.964009128739335</v>
      </c>
      <c r="F667">
        <v>89.349255974690308</v>
      </c>
      <c r="G667">
        <v>92.922018095817023</v>
      </c>
      <c r="H667">
        <v>96.39057823967272</v>
      </c>
      <c r="I667">
        <v>100.7655864766505</v>
      </c>
      <c r="J667">
        <v>77.44984520495025</v>
      </c>
      <c r="K667">
        <v>80.66479709306374</v>
      </c>
      <c r="L667">
        <v>57.561158618107939</v>
      </c>
    </row>
    <row r="668" spans="1:12" x14ac:dyDescent="0.25">
      <c r="A668">
        <v>63.222883277592906</v>
      </c>
      <c r="B668">
        <v>65.51064962837134</v>
      </c>
      <c r="C668">
        <v>77.472472371402034</v>
      </c>
      <c r="D668">
        <v>87.201669243709617</v>
      </c>
      <c r="E668">
        <v>86.75822541934599</v>
      </c>
      <c r="F668">
        <v>101.71440034698685</v>
      </c>
      <c r="G668">
        <v>98.260151604530151</v>
      </c>
      <c r="H668">
        <v>100.92248191151066</v>
      </c>
      <c r="I668">
        <v>103.96449856973838</v>
      </c>
      <c r="J668">
        <v>93.537211076702562</v>
      </c>
      <c r="K668">
        <v>82.687335756569951</v>
      </c>
      <c r="L668">
        <v>64.81167733301524</v>
      </c>
    </row>
    <row r="669" spans="1:12" x14ac:dyDescent="0.25">
      <c r="A669">
        <v>76.815794233589784</v>
      </c>
      <c r="B669">
        <v>65.625425236407395</v>
      </c>
      <c r="C669">
        <v>72.237411372950447</v>
      </c>
      <c r="D669">
        <v>88.483610011794923</v>
      </c>
      <c r="E669">
        <v>91.539463734956229</v>
      </c>
      <c r="F669">
        <v>109.38285671186449</v>
      </c>
      <c r="G669">
        <v>104.95636744266156</v>
      </c>
      <c r="H669">
        <v>108.19012200332274</v>
      </c>
      <c r="I669">
        <v>102.30725778597088</v>
      </c>
      <c r="J669">
        <v>89.385627731826801</v>
      </c>
      <c r="K669">
        <v>94.602868704838698</v>
      </c>
      <c r="L669">
        <v>59.49435701743306</v>
      </c>
    </row>
    <row r="670" spans="1:12" x14ac:dyDescent="0.25">
      <c r="A670">
        <v>71.656577966985068</v>
      </c>
      <c r="B670">
        <v>60.962637826376721</v>
      </c>
      <c r="C670">
        <v>83.449817770465927</v>
      </c>
      <c r="D670">
        <v>91.768779094152976</v>
      </c>
      <c r="E670">
        <v>82.740368900917545</v>
      </c>
      <c r="F670">
        <v>106.29855158592862</v>
      </c>
      <c r="G670">
        <v>103.14336821977078</v>
      </c>
      <c r="H670">
        <v>95.288751377268994</v>
      </c>
      <c r="I670">
        <v>107.27645291826923</v>
      </c>
      <c r="J670">
        <v>82.675879241012524</v>
      </c>
      <c r="K670">
        <v>86.626906596346657</v>
      </c>
      <c r="L670">
        <v>64.78256807698105</v>
      </c>
    </row>
    <row r="671" spans="1:12" x14ac:dyDescent="0.25">
      <c r="A671">
        <v>74.433780461407579</v>
      </c>
      <c r="B671">
        <v>58.958514671408878</v>
      </c>
      <c r="C671">
        <v>73.092662007625989</v>
      </c>
      <c r="D671">
        <v>83.818732792694576</v>
      </c>
      <c r="E671">
        <v>83.597494670668169</v>
      </c>
      <c r="F671">
        <v>94.705584827171563</v>
      </c>
      <c r="G671">
        <v>98.514386330840495</v>
      </c>
      <c r="H671">
        <v>96.883742299535143</v>
      </c>
      <c r="I671">
        <v>90.105333625079751</v>
      </c>
      <c r="J671">
        <v>79.388630286086595</v>
      </c>
      <c r="K671">
        <v>68.200553773276255</v>
      </c>
      <c r="L671">
        <v>57.633291407810859</v>
      </c>
    </row>
    <row r="672" spans="1:12" x14ac:dyDescent="0.25">
      <c r="A672">
        <v>68.434219483102908</v>
      </c>
      <c r="B672">
        <v>61.037927261038199</v>
      </c>
      <c r="C672">
        <v>64.212302912997458</v>
      </c>
      <c r="D672">
        <v>86.688480390158418</v>
      </c>
      <c r="E672">
        <v>78.76170162546299</v>
      </c>
      <c r="F672">
        <v>93.251967939682999</v>
      </c>
      <c r="G672">
        <v>85.594231759082746</v>
      </c>
      <c r="H672">
        <v>88.886330571297137</v>
      </c>
      <c r="I672">
        <v>86.171213320814374</v>
      </c>
      <c r="J672">
        <v>73.482026759047145</v>
      </c>
      <c r="K672">
        <v>69.616632849815886</v>
      </c>
      <c r="L672">
        <v>64.413587012568343</v>
      </c>
    </row>
    <row r="673" spans="1:12" x14ac:dyDescent="0.25">
      <c r="A673">
        <v>78.073730177046926</v>
      </c>
      <c r="B673">
        <v>59.688776451258214</v>
      </c>
      <c r="C673">
        <v>68.969555413272843</v>
      </c>
      <c r="D673">
        <v>95.260671154641003</v>
      </c>
      <c r="E673">
        <v>87.084120550991898</v>
      </c>
      <c r="F673">
        <v>102.3449054820391</v>
      </c>
      <c r="G673">
        <v>97.046496345536497</v>
      </c>
      <c r="H673">
        <v>90.140846219734044</v>
      </c>
      <c r="I673">
        <v>93.615022757126624</v>
      </c>
      <c r="J673">
        <v>79.475133714634708</v>
      </c>
      <c r="K673">
        <v>66.298585381745028</v>
      </c>
      <c r="L673">
        <v>53.214177432267284</v>
      </c>
    </row>
    <row r="674" spans="1:12" x14ac:dyDescent="0.25">
      <c r="A674">
        <v>72.207394766055032</v>
      </c>
      <c r="B674">
        <v>58.486261406381672</v>
      </c>
      <c r="C674">
        <v>74.625571602848254</v>
      </c>
      <c r="D674">
        <v>83.172903433522706</v>
      </c>
      <c r="E674">
        <v>83.150815214185471</v>
      </c>
      <c r="F674">
        <v>84.827878226040397</v>
      </c>
      <c r="G674">
        <v>94.028709759521135</v>
      </c>
      <c r="H674">
        <v>91.816641800106908</v>
      </c>
      <c r="I674">
        <v>93.981183903768681</v>
      </c>
      <c r="J674">
        <v>70.904181910609111</v>
      </c>
      <c r="K674">
        <v>55.230206874071399</v>
      </c>
      <c r="L674">
        <v>41.651522974836425</v>
      </c>
    </row>
    <row r="675" spans="1:12" x14ac:dyDescent="0.25">
      <c r="A675">
        <v>78.989277514266149</v>
      </c>
      <c r="B675">
        <v>62.30912610326336</v>
      </c>
      <c r="C675">
        <v>80.406252009141923</v>
      </c>
      <c r="D675">
        <v>90.974786217339798</v>
      </c>
      <c r="E675">
        <v>93.384621082780413</v>
      </c>
      <c r="F675">
        <v>103.38153493533576</v>
      </c>
      <c r="G675">
        <v>101.70817067723453</v>
      </c>
      <c r="H675">
        <v>108.68898885213655</v>
      </c>
      <c r="I675">
        <v>100.90768317473902</v>
      </c>
      <c r="J675">
        <v>85.604902892116115</v>
      </c>
      <c r="K675">
        <v>78.873363796672962</v>
      </c>
      <c r="L675">
        <v>64.942765401886234</v>
      </c>
    </row>
    <row r="676" spans="1:12" x14ac:dyDescent="0.25">
      <c r="A676">
        <v>87.540815698670727</v>
      </c>
      <c r="B676">
        <v>62.35599446450523</v>
      </c>
      <c r="C676">
        <v>87.416764079549623</v>
      </c>
      <c r="D676">
        <v>94.069347122067938</v>
      </c>
      <c r="E676">
        <v>95.474426432268558</v>
      </c>
      <c r="F676">
        <v>121.63191518941133</v>
      </c>
      <c r="G676">
        <v>118.43743164567962</v>
      </c>
      <c r="H676">
        <v>121.10347622552113</v>
      </c>
      <c r="I676">
        <v>119.75319699565546</v>
      </c>
      <c r="J676">
        <v>108.67866664538697</v>
      </c>
      <c r="K676">
        <v>97.595636777848128</v>
      </c>
      <c r="L676">
        <v>78.386443258252527</v>
      </c>
    </row>
    <row r="677" spans="1:12" x14ac:dyDescent="0.25">
      <c r="A677">
        <v>69.306486711964368</v>
      </c>
      <c r="B677">
        <v>58.608687688654697</v>
      </c>
      <c r="C677">
        <v>72.99849597688403</v>
      </c>
      <c r="D677">
        <v>82.251917353380989</v>
      </c>
      <c r="E677">
        <v>87.648255150542454</v>
      </c>
      <c r="F677">
        <v>94.874905765736386</v>
      </c>
      <c r="G677">
        <v>92.32086975428868</v>
      </c>
      <c r="H677">
        <v>96.025278427632358</v>
      </c>
      <c r="I677">
        <v>99.89402200752248</v>
      </c>
      <c r="J677">
        <v>83.263786914312078</v>
      </c>
      <c r="K677">
        <v>72.453096393121612</v>
      </c>
      <c r="L677">
        <v>63.716555761935993</v>
      </c>
    </row>
    <row r="678" spans="1:12" x14ac:dyDescent="0.25">
      <c r="A678">
        <v>66.564487384244387</v>
      </c>
      <c r="B678">
        <v>48.837291999315774</v>
      </c>
      <c r="C678">
        <v>73.301309184386966</v>
      </c>
      <c r="D678">
        <v>78.896717016160096</v>
      </c>
      <c r="E678">
        <v>72.886206692876286</v>
      </c>
      <c r="F678">
        <v>89.476766325128963</v>
      </c>
      <c r="G678">
        <v>77.782271881640312</v>
      </c>
      <c r="H678">
        <v>69.001606905392691</v>
      </c>
      <c r="I678">
        <v>73.672756931038236</v>
      </c>
      <c r="J678">
        <v>66.694067148795199</v>
      </c>
      <c r="K678">
        <v>58.333275687784472</v>
      </c>
      <c r="L678">
        <v>37.590729946747295</v>
      </c>
    </row>
    <row r="679" spans="1:12" x14ac:dyDescent="0.25">
      <c r="A679">
        <v>70.48416567938763</v>
      </c>
      <c r="B679">
        <v>57.108998595568288</v>
      </c>
      <c r="C679">
        <v>72.626023302983796</v>
      </c>
      <c r="D679">
        <v>79.77089710060649</v>
      </c>
      <c r="E679">
        <v>75.648738620800572</v>
      </c>
      <c r="F679">
        <v>86.239929330204717</v>
      </c>
      <c r="G679">
        <v>75.245549789244151</v>
      </c>
      <c r="H679">
        <v>91.109933010356542</v>
      </c>
      <c r="I679">
        <v>74.17799047058142</v>
      </c>
      <c r="J679">
        <v>60.256383275807849</v>
      </c>
      <c r="K679">
        <v>53.062157810755501</v>
      </c>
      <c r="L679">
        <v>37.753594742111915</v>
      </c>
    </row>
    <row r="680" spans="1:12" x14ac:dyDescent="0.25">
      <c r="A680">
        <v>66.171118104732869</v>
      </c>
      <c r="B680">
        <v>58.215455269484821</v>
      </c>
      <c r="C680">
        <v>71.265494543434471</v>
      </c>
      <c r="D680">
        <v>86.073384352926141</v>
      </c>
      <c r="E680">
        <v>79.583792960767994</v>
      </c>
      <c r="F680">
        <v>82.674322113901738</v>
      </c>
      <c r="G680">
        <v>86.130876586894189</v>
      </c>
      <c r="H680">
        <v>87.08664807656929</v>
      </c>
      <c r="I680">
        <v>76.49831157451905</v>
      </c>
      <c r="J680">
        <v>81.112922485854256</v>
      </c>
      <c r="K680">
        <v>63.896199866163435</v>
      </c>
      <c r="L680">
        <v>51.141826892718576</v>
      </c>
    </row>
    <row r="681" spans="1:12" x14ac:dyDescent="0.25">
      <c r="A681">
        <v>63.294101863878353</v>
      </c>
      <c r="B681">
        <v>55.343432408840378</v>
      </c>
      <c r="C681">
        <v>70.672163980184692</v>
      </c>
      <c r="D681">
        <v>80.970122508438095</v>
      </c>
      <c r="E681">
        <v>83.589263337922503</v>
      </c>
      <c r="F681">
        <v>88.901464058592083</v>
      </c>
      <c r="G681">
        <v>86.509667287091546</v>
      </c>
      <c r="H681">
        <v>90.604793815568513</v>
      </c>
      <c r="I681">
        <v>84.352101796271029</v>
      </c>
      <c r="J681">
        <v>72.194006039627482</v>
      </c>
      <c r="K681">
        <v>69.045776105254163</v>
      </c>
      <c r="L681">
        <v>46.015642446076697</v>
      </c>
    </row>
    <row r="682" spans="1:12" x14ac:dyDescent="0.25">
      <c r="A682">
        <v>75.573469722592932</v>
      </c>
      <c r="B682">
        <v>62.17304687830466</v>
      </c>
      <c r="C682">
        <v>71.57641646259043</v>
      </c>
      <c r="D682">
        <v>85.082404290338943</v>
      </c>
      <c r="E682">
        <v>81.555749934876786</v>
      </c>
      <c r="F682">
        <v>91.77446567741724</v>
      </c>
      <c r="G682">
        <v>97.339132537327387</v>
      </c>
      <c r="H682">
        <v>98.326698922811644</v>
      </c>
      <c r="I682">
        <v>84.21398518497864</v>
      </c>
      <c r="J682">
        <v>78.45977563136762</v>
      </c>
      <c r="K682">
        <v>73.294195963828486</v>
      </c>
      <c r="L682">
        <v>51.154589163332673</v>
      </c>
    </row>
    <row r="683" spans="1:12" x14ac:dyDescent="0.25">
      <c r="A683">
        <v>71.255572048524613</v>
      </c>
      <c r="B683">
        <v>65.440658809154485</v>
      </c>
      <c r="C683">
        <v>76.23637552926057</v>
      </c>
      <c r="D683">
        <v>72.79375586742033</v>
      </c>
      <c r="E683">
        <v>84.337625459733957</v>
      </c>
      <c r="F683">
        <v>94.328955576449417</v>
      </c>
      <c r="G683">
        <v>90.437881679911854</v>
      </c>
      <c r="H683">
        <v>92.580502029641437</v>
      </c>
      <c r="I683">
        <v>98.824443500092684</v>
      </c>
      <c r="J683">
        <v>82.123603623936106</v>
      </c>
      <c r="K683">
        <v>73.817893116154707</v>
      </c>
      <c r="L683">
        <v>54.881090427337448</v>
      </c>
    </row>
    <row r="684" spans="1:12" x14ac:dyDescent="0.25">
      <c r="A684">
        <v>78.611667750606614</v>
      </c>
      <c r="B684">
        <v>70.80646617375433</v>
      </c>
      <c r="C684">
        <v>86.969657246146966</v>
      </c>
      <c r="D684">
        <v>91.649043403654616</v>
      </c>
      <c r="E684">
        <v>85.198064495614844</v>
      </c>
      <c r="F684">
        <v>108.74352171610349</v>
      </c>
      <c r="G684">
        <v>105.43449299685534</v>
      </c>
      <c r="H684">
        <v>109.96998859350344</v>
      </c>
      <c r="I684">
        <v>107.6183683825794</v>
      </c>
      <c r="J684">
        <v>92.95717783001048</v>
      </c>
      <c r="K684">
        <v>79.560606219891213</v>
      </c>
      <c r="L684">
        <v>71.397288004468606</v>
      </c>
    </row>
    <row r="685" spans="1:12" x14ac:dyDescent="0.25">
      <c r="A685">
        <v>82.333515244244111</v>
      </c>
      <c r="B685">
        <v>67.485444799550379</v>
      </c>
      <c r="C685">
        <v>85.560137009483711</v>
      </c>
      <c r="D685">
        <v>101.19392196640048</v>
      </c>
      <c r="E685">
        <v>100.92302614257314</v>
      </c>
      <c r="F685">
        <v>118.71430437636771</v>
      </c>
      <c r="G685">
        <v>120.38961168386614</v>
      </c>
      <c r="H685">
        <v>127.25860878103349</v>
      </c>
      <c r="I685">
        <v>124.36516241519298</v>
      </c>
      <c r="J685">
        <v>117.39586487031734</v>
      </c>
      <c r="K685">
        <v>113.57671804154279</v>
      </c>
      <c r="L685">
        <v>80.250769530111199</v>
      </c>
    </row>
    <row r="686" spans="1:12" x14ac:dyDescent="0.25">
      <c r="A686">
        <v>71.900991538876866</v>
      </c>
      <c r="B686">
        <v>61.49930924288072</v>
      </c>
      <c r="C686">
        <v>71.489583551218729</v>
      </c>
      <c r="D686">
        <v>94.742926699628313</v>
      </c>
      <c r="E686">
        <v>80.834132526701751</v>
      </c>
      <c r="F686">
        <v>91.048786530635908</v>
      </c>
      <c r="G686">
        <v>100.18154044234521</v>
      </c>
      <c r="H686">
        <v>105.00930231616123</v>
      </c>
      <c r="I686">
        <v>92.653192102378526</v>
      </c>
      <c r="J686">
        <v>88.122755892274256</v>
      </c>
      <c r="K686">
        <v>75.578911855261126</v>
      </c>
      <c r="L686">
        <v>67.266387972735359</v>
      </c>
    </row>
    <row r="687" spans="1:12" x14ac:dyDescent="0.25">
      <c r="A687">
        <v>64.174117791947737</v>
      </c>
      <c r="B687">
        <v>54.507949614779641</v>
      </c>
      <c r="C687">
        <v>77.171718984262313</v>
      </c>
      <c r="D687">
        <v>68.82750791423264</v>
      </c>
      <c r="E687">
        <v>74.889727172567973</v>
      </c>
      <c r="F687">
        <v>85.65603278567076</v>
      </c>
      <c r="G687">
        <v>79.094309964030032</v>
      </c>
      <c r="H687">
        <v>79.073972894940113</v>
      </c>
      <c r="I687">
        <v>78.342713473110123</v>
      </c>
      <c r="J687">
        <v>66.466680449060291</v>
      </c>
      <c r="K687">
        <v>62.209582378711048</v>
      </c>
      <c r="L687">
        <v>40.799196784891983</v>
      </c>
    </row>
    <row r="688" spans="1:12" x14ac:dyDescent="0.25">
      <c r="A688">
        <v>69.750000131088854</v>
      </c>
      <c r="B688">
        <v>65.430456251438329</v>
      </c>
      <c r="C688">
        <v>70.195202672452865</v>
      </c>
      <c r="D688">
        <v>75.695631290603345</v>
      </c>
      <c r="E688">
        <v>78.407864123526906</v>
      </c>
      <c r="F688">
        <v>92.39323192336407</v>
      </c>
      <c r="G688">
        <v>91.981349845591836</v>
      </c>
      <c r="H688">
        <v>77.060239283607757</v>
      </c>
      <c r="I688">
        <v>75.893092290888646</v>
      </c>
      <c r="J688">
        <v>63.85801902462179</v>
      </c>
      <c r="K688">
        <v>56.636098570919202</v>
      </c>
      <c r="L688">
        <v>47.110704452570204</v>
      </c>
    </row>
    <row r="689" spans="1:12" x14ac:dyDescent="0.25">
      <c r="A689">
        <v>75.995544769584683</v>
      </c>
      <c r="B689">
        <v>63.054044753326231</v>
      </c>
      <c r="C689">
        <v>76.366994941444489</v>
      </c>
      <c r="D689">
        <v>89.362083786263071</v>
      </c>
      <c r="E689">
        <v>90.337518149644922</v>
      </c>
      <c r="F689">
        <v>101.9678825338231</v>
      </c>
      <c r="G689">
        <v>101.73088643048369</v>
      </c>
      <c r="H689">
        <v>94.114706897614965</v>
      </c>
      <c r="I689">
        <v>103.45739927271441</v>
      </c>
      <c r="J689">
        <v>86.869680517297283</v>
      </c>
      <c r="K689">
        <v>75.528508283031925</v>
      </c>
      <c r="L689">
        <v>61.015066460597573</v>
      </c>
    </row>
    <row r="690" spans="1:12" x14ac:dyDescent="0.25">
      <c r="A690">
        <v>73.09755528657152</v>
      </c>
      <c r="B690">
        <v>58.265132464930439</v>
      </c>
      <c r="C690">
        <v>71.371677684273109</v>
      </c>
      <c r="D690">
        <v>69.552292824950484</v>
      </c>
      <c r="E690">
        <v>82.403802983363505</v>
      </c>
      <c r="F690">
        <v>91.597822748522177</v>
      </c>
      <c r="G690">
        <v>78.30269390374589</v>
      </c>
      <c r="H690">
        <v>92.079584154102264</v>
      </c>
      <c r="I690">
        <v>88.256710151830518</v>
      </c>
      <c r="J690">
        <v>71.31688726553169</v>
      </c>
      <c r="K690">
        <v>74.185910527826749</v>
      </c>
      <c r="L690">
        <v>53.432863720299402</v>
      </c>
    </row>
    <row r="691" spans="1:12" x14ac:dyDescent="0.25">
      <c r="A691">
        <v>65.931947272825454</v>
      </c>
      <c r="B691">
        <v>56.979476256551479</v>
      </c>
      <c r="C691">
        <v>65.545406510945313</v>
      </c>
      <c r="D691">
        <v>83.876583542271163</v>
      </c>
      <c r="E691">
        <v>73.231256350302019</v>
      </c>
      <c r="F691">
        <v>91.906975821042934</v>
      </c>
      <c r="G691">
        <v>70.245518911842197</v>
      </c>
      <c r="H691">
        <v>83.938202247057404</v>
      </c>
      <c r="I691">
        <v>78.645859954257404</v>
      </c>
      <c r="J691">
        <v>63.475410804277743</v>
      </c>
      <c r="K691">
        <v>47.089552325966878</v>
      </c>
      <c r="L691">
        <v>27.593589283513573</v>
      </c>
    </row>
    <row r="692" spans="1:12" x14ac:dyDescent="0.25">
      <c r="A692">
        <v>74.647507557052933</v>
      </c>
      <c r="B692">
        <v>63.165212165128231</v>
      </c>
      <c r="C692">
        <v>80.393793836264365</v>
      </c>
      <c r="D692">
        <v>87.459853011129184</v>
      </c>
      <c r="E692">
        <v>84.879070650776029</v>
      </c>
      <c r="F692">
        <v>96.257690737111119</v>
      </c>
      <c r="G692">
        <v>97.546923966776362</v>
      </c>
      <c r="H692">
        <v>95.746347784462827</v>
      </c>
      <c r="I692">
        <v>96.093674660465382</v>
      </c>
      <c r="J692">
        <v>81.191965654187157</v>
      </c>
      <c r="K692">
        <v>71.807141513733555</v>
      </c>
      <c r="L692">
        <v>67.489866944027241</v>
      </c>
    </row>
    <row r="693" spans="1:12" x14ac:dyDescent="0.25">
      <c r="A693">
        <v>66.537692037164973</v>
      </c>
      <c r="B693">
        <v>56.687538539503457</v>
      </c>
      <c r="C693">
        <v>71.905704726304947</v>
      </c>
      <c r="D693">
        <v>75.19799715018037</v>
      </c>
      <c r="E693">
        <v>83.343592584390493</v>
      </c>
      <c r="F693">
        <v>85.294724445100428</v>
      </c>
      <c r="G693">
        <v>91.715770805104114</v>
      </c>
      <c r="H693">
        <v>97.566536931316065</v>
      </c>
      <c r="I693">
        <v>97.300764783021492</v>
      </c>
      <c r="J693">
        <v>79.993887046257001</v>
      </c>
      <c r="K693">
        <v>58.467746139237853</v>
      </c>
      <c r="L693">
        <v>66.978294588696954</v>
      </c>
    </row>
    <row r="694" spans="1:12" x14ac:dyDescent="0.25">
      <c r="A694">
        <v>69.519707180492816</v>
      </c>
      <c r="B694">
        <v>62.454035254381111</v>
      </c>
      <c r="C694">
        <v>75.986342592175774</v>
      </c>
      <c r="D694">
        <v>81.31538989944238</v>
      </c>
      <c r="E694">
        <v>80.333602036312129</v>
      </c>
      <c r="F694">
        <v>102.99335257261481</v>
      </c>
      <c r="G694">
        <v>93.701071761636157</v>
      </c>
      <c r="H694">
        <v>94.995893842576749</v>
      </c>
      <c r="I694">
        <v>91.547769947655581</v>
      </c>
      <c r="J694">
        <v>79.421227765979339</v>
      </c>
      <c r="K694">
        <v>73.936700940368453</v>
      </c>
      <c r="L694">
        <v>62.340584335290657</v>
      </c>
    </row>
    <row r="695" spans="1:12" x14ac:dyDescent="0.25">
      <c r="A695">
        <v>68.076723467269275</v>
      </c>
      <c r="B695">
        <v>74.272217362250757</v>
      </c>
      <c r="C695">
        <v>70.499545684244495</v>
      </c>
      <c r="D695">
        <v>84.60101312440662</v>
      </c>
      <c r="E695">
        <v>76.381690670571359</v>
      </c>
      <c r="F695">
        <v>88.337590602519782</v>
      </c>
      <c r="G695">
        <v>84.022342345401697</v>
      </c>
      <c r="H695">
        <v>86.580827871904702</v>
      </c>
      <c r="I695">
        <v>85.07551256860171</v>
      </c>
      <c r="J695">
        <v>87.783174143889212</v>
      </c>
      <c r="K695">
        <v>73.619034715277309</v>
      </c>
      <c r="L695">
        <v>55.674684767313771</v>
      </c>
    </row>
    <row r="696" spans="1:12" x14ac:dyDescent="0.25">
      <c r="A696">
        <v>74.486527926659875</v>
      </c>
      <c r="B696">
        <v>72.63872602900733</v>
      </c>
      <c r="C696">
        <v>67.657372866351352</v>
      </c>
      <c r="D696">
        <v>86.185682469052495</v>
      </c>
      <c r="E696">
        <v>81.181805475745492</v>
      </c>
      <c r="F696">
        <v>99.41375815989683</v>
      </c>
      <c r="G696">
        <v>91.700915830385554</v>
      </c>
      <c r="H696">
        <v>104.36911287455628</v>
      </c>
      <c r="I696">
        <v>99.374897130410901</v>
      </c>
      <c r="J696">
        <v>84.026622287025916</v>
      </c>
      <c r="K696">
        <v>79.075272952097251</v>
      </c>
      <c r="L696">
        <v>61.441896603578471</v>
      </c>
    </row>
    <row r="697" spans="1:12" x14ac:dyDescent="0.25">
      <c r="A697">
        <v>80.318136895981766</v>
      </c>
      <c r="B697">
        <v>61.301764307564504</v>
      </c>
      <c r="C697">
        <v>70.591734523114539</v>
      </c>
      <c r="D697">
        <v>81.118662479176422</v>
      </c>
      <c r="E697">
        <v>75.644073773489183</v>
      </c>
      <c r="F697">
        <v>84.576166624695276</v>
      </c>
      <c r="G697">
        <v>85.595449255573953</v>
      </c>
      <c r="H697">
        <v>90.564797580546468</v>
      </c>
      <c r="I697">
        <v>83.822722841877436</v>
      </c>
      <c r="J697">
        <v>74.774243096405712</v>
      </c>
      <c r="K697">
        <v>68.918034081534543</v>
      </c>
      <c r="L697">
        <v>50.19086026504408</v>
      </c>
    </row>
    <row r="698" spans="1:12" x14ac:dyDescent="0.25">
      <c r="A698">
        <v>75.84574867039737</v>
      </c>
      <c r="B698">
        <v>57.018228727649152</v>
      </c>
      <c r="C698">
        <v>57.766732007742249</v>
      </c>
      <c r="D698">
        <v>64.832300787001614</v>
      </c>
      <c r="E698">
        <v>66.291020902956006</v>
      </c>
      <c r="F698">
        <v>78.18177285779052</v>
      </c>
      <c r="G698">
        <v>74.408999711902069</v>
      </c>
      <c r="H698">
        <v>60.317862274500285</v>
      </c>
      <c r="I698">
        <v>54.251713373872512</v>
      </c>
      <c r="J698">
        <v>49.148659380679526</v>
      </c>
      <c r="K698">
        <v>39.387510569418744</v>
      </c>
      <c r="L698">
        <v>25.276009986041746</v>
      </c>
    </row>
    <row r="699" spans="1:12" x14ac:dyDescent="0.25">
      <c r="A699">
        <v>70.699579398202772</v>
      </c>
      <c r="B699">
        <v>61.395846298584914</v>
      </c>
      <c r="C699">
        <v>69.906862470300325</v>
      </c>
      <c r="D699">
        <v>71.373332733267119</v>
      </c>
      <c r="E699">
        <v>68.130920115351572</v>
      </c>
      <c r="F699">
        <v>85.035705480651515</v>
      </c>
      <c r="G699">
        <v>85.599624744405403</v>
      </c>
      <c r="H699">
        <v>81.037528052199889</v>
      </c>
      <c r="I699">
        <v>77.012342460385298</v>
      </c>
      <c r="J699">
        <v>59.032013418803444</v>
      </c>
      <c r="K699">
        <v>57.229179041644883</v>
      </c>
      <c r="L699">
        <v>43.035008202315083</v>
      </c>
    </row>
    <row r="700" spans="1:12" x14ac:dyDescent="0.25">
      <c r="A700">
        <v>76.055280317478974</v>
      </c>
      <c r="B700">
        <v>63.292824296560418</v>
      </c>
      <c r="C700">
        <v>73.157528889605814</v>
      </c>
      <c r="D700">
        <v>91.414190153604267</v>
      </c>
      <c r="E700">
        <v>78.984176905341343</v>
      </c>
      <c r="F700">
        <v>97.192727255480207</v>
      </c>
      <c r="G700">
        <v>102.23282543490271</v>
      </c>
      <c r="H700">
        <v>101.86049572971902</v>
      </c>
      <c r="I700">
        <v>102.19751372203557</v>
      </c>
      <c r="J700">
        <v>90.924808672731061</v>
      </c>
      <c r="K700">
        <v>82.473845589269828</v>
      </c>
      <c r="L700">
        <v>64.361951428688528</v>
      </c>
    </row>
    <row r="701" spans="1:12" x14ac:dyDescent="0.25">
      <c r="A701">
        <v>62.63407938594748</v>
      </c>
      <c r="B701">
        <v>60.102356207030645</v>
      </c>
      <c r="C701">
        <v>72.97268832787087</v>
      </c>
      <c r="D701">
        <v>85.521635380496008</v>
      </c>
      <c r="E701">
        <v>88.320712011984639</v>
      </c>
      <c r="F701">
        <v>94.749263821759726</v>
      </c>
      <c r="G701">
        <v>94.054785041847651</v>
      </c>
      <c r="H701">
        <v>91.802339779671385</v>
      </c>
      <c r="I701">
        <v>100.22833563696616</v>
      </c>
      <c r="J701">
        <v>83.395240740529331</v>
      </c>
      <c r="K701">
        <v>73.928783191865932</v>
      </c>
      <c r="L701">
        <v>61.197991948190761</v>
      </c>
    </row>
    <row r="702" spans="1:12" x14ac:dyDescent="0.25">
      <c r="A702">
        <v>75.987448613117763</v>
      </c>
      <c r="B702">
        <v>59.738992043776733</v>
      </c>
      <c r="C702">
        <v>75.059239669493948</v>
      </c>
      <c r="D702">
        <v>97.101094359774464</v>
      </c>
      <c r="E702">
        <v>88.341161707728915</v>
      </c>
      <c r="F702">
        <v>101.07846450823423</v>
      </c>
      <c r="G702">
        <v>119.1690006613338</v>
      </c>
      <c r="H702">
        <v>112.3102280266605</v>
      </c>
      <c r="I702">
        <v>104.42481678691608</v>
      </c>
      <c r="J702">
        <v>90.273259950959428</v>
      </c>
      <c r="K702">
        <v>88.304408768052284</v>
      </c>
      <c r="L702">
        <v>61.890852333817797</v>
      </c>
    </row>
    <row r="703" spans="1:12" x14ac:dyDescent="0.25">
      <c r="A703">
        <v>75.084693372564345</v>
      </c>
      <c r="B703">
        <v>58.380351208587825</v>
      </c>
      <c r="C703">
        <v>82.738992262367688</v>
      </c>
      <c r="D703">
        <v>86.745726110787928</v>
      </c>
      <c r="E703">
        <v>83.693119315169753</v>
      </c>
      <c r="F703">
        <v>101.19005056302943</v>
      </c>
      <c r="G703">
        <v>98.375186837834747</v>
      </c>
      <c r="H703">
        <v>102.81020924397687</v>
      </c>
      <c r="I703">
        <v>95.308102497783082</v>
      </c>
      <c r="J703">
        <v>80.85928983309293</v>
      </c>
      <c r="K703">
        <v>73.517997085713745</v>
      </c>
      <c r="L703">
        <v>61.795471839122328</v>
      </c>
    </row>
    <row r="704" spans="1:12" x14ac:dyDescent="0.25">
      <c r="A704">
        <v>72.018369829366478</v>
      </c>
      <c r="B704">
        <v>65.608324441489245</v>
      </c>
      <c r="C704">
        <v>82.631729741143261</v>
      </c>
      <c r="D704">
        <v>86.271061092176737</v>
      </c>
      <c r="E704">
        <v>87.211340183206374</v>
      </c>
      <c r="F704">
        <v>108.07360637532278</v>
      </c>
      <c r="G704">
        <v>104.50886881886598</v>
      </c>
      <c r="H704">
        <v>97.356275563522956</v>
      </c>
      <c r="I704">
        <v>113.22547440932586</v>
      </c>
      <c r="J704">
        <v>92.353816685587191</v>
      </c>
      <c r="K704">
        <v>79.190939640111083</v>
      </c>
      <c r="L704">
        <v>55.873698691749993</v>
      </c>
    </row>
    <row r="705" spans="1:12" x14ac:dyDescent="0.25">
      <c r="A705">
        <v>69.967744800381141</v>
      </c>
      <c r="B705">
        <v>64.510370797581231</v>
      </c>
      <c r="C705">
        <v>80.77839047824537</v>
      </c>
      <c r="D705">
        <v>82.874273200580916</v>
      </c>
      <c r="E705">
        <v>88.24056111916812</v>
      </c>
      <c r="F705">
        <v>92.354641761490242</v>
      </c>
      <c r="G705">
        <v>95.684638372513646</v>
      </c>
      <c r="H705">
        <v>106.92379053550928</v>
      </c>
      <c r="I705">
        <v>97.191891478271089</v>
      </c>
      <c r="J705">
        <v>88.964678243834072</v>
      </c>
      <c r="K705">
        <v>70.913360859772823</v>
      </c>
      <c r="L705">
        <v>60.286388751545942</v>
      </c>
    </row>
    <row r="706" spans="1:12" x14ac:dyDescent="0.25">
      <c r="A706">
        <v>61.642131619599247</v>
      </c>
      <c r="B706">
        <v>64.490703259192202</v>
      </c>
      <c r="C706">
        <v>70.618045942684375</v>
      </c>
      <c r="D706">
        <v>76.153986714161064</v>
      </c>
      <c r="E706">
        <v>74.924326194603239</v>
      </c>
      <c r="F706">
        <v>90.513413452873081</v>
      </c>
      <c r="G706">
        <v>79.902987076323143</v>
      </c>
      <c r="H706">
        <v>83.501448660749105</v>
      </c>
      <c r="I706">
        <v>72.219420937582541</v>
      </c>
      <c r="J706">
        <v>64.874334169753979</v>
      </c>
      <c r="K706">
        <v>57.814942151690566</v>
      </c>
      <c r="L706">
        <v>48.094600896063731</v>
      </c>
    </row>
    <row r="707" spans="1:12" x14ac:dyDescent="0.25">
      <c r="A707">
        <v>76.452608685191677</v>
      </c>
      <c r="B707">
        <v>69.051969215383679</v>
      </c>
      <c r="C707">
        <v>83.077545686545946</v>
      </c>
      <c r="D707">
        <v>93.115656808324033</v>
      </c>
      <c r="E707">
        <v>84.154929438404963</v>
      </c>
      <c r="F707">
        <v>105.45113298286856</v>
      </c>
      <c r="G707">
        <v>98.96387039910195</v>
      </c>
      <c r="H707">
        <v>105.84469968862071</v>
      </c>
      <c r="I707">
        <v>102.80159880344549</v>
      </c>
      <c r="J707">
        <v>87.322033531345227</v>
      </c>
      <c r="K707">
        <v>85.842004533316327</v>
      </c>
      <c r="L707">
        <v>64.410162694390735</v>
      </c>
    </row>
    <row r="708" spans="1:12" x14ac:dyDescent="0.25">
      <c r="A708">
        <v>66.959470504167058</v>
      </c>
      <c r="B708">
        <v>54.927383319208204</v>
      </c>
      <c r="C708">
        <v>65.558114934385941</v>
      </c>
      <c r="D708">
        <v>67.704382738206846</v>
      </c>
      <c r="E708">
        <v>62.567065923192949</v>
      </c>
      <c r="F708">
        <v>67.054259377072256</v>
      </c>
      <c r="G708">
        <v>67.375899356287732</v>
      </c>
      <c r="H708">
        <v>61.788526336362324</v>
      </c>
      <c r="I708">
        <v>55.041550283652626</v>
      </c>
      <c r="J708">
        <v>49.39369466048533</v>
      </c>
      <c r="K708">
        <v>41.855940008998878</v>
      </c>
      <c r="L708">
        <v>13.583901627213955</v>
      </c>
    </row>
    <row r="709" spans="1:12" x14ac:dyDescent="0.25">
      <c r="A709">
        <v>63.869587237890045</v>
      </c>
      <c r="B709">
        <v>59.160185452465704</v>
      </c>
      <c r="C709">
        <v>71.52671355723696</v>
      </c>
      <c r="D709">
        <v>76.437922374335571</v>
      </c>
      <c r="E709">
        <v>87.707207940752426</v>
      </c>
      <c r="F709">
        <v>101.71161831349916</v>
      </c>
      <c r="G709">
        <v>89.190678057190581</v>
      </c>
      <c r="H709">
        <v>88.451726002209341</v>
      </c>
      <c r="I709">
        <v>93.295675735294182</v>
      </c>
      <c r="J709">
        <v>74.887564646925725</v>
      </c>
      <c r="K709">
        <v>69.577126117418203</v>
      </c>
      <c r="L709">
        <v>49.341907298972906</v>
      </c>
    </row>
    <row r="710" spans="1:12" x14ac:dyDescent="0.25">
      <c r="A710">
        <v>69.899200445945738</v>
      </c>
      <c r="B710">
        <v>53.758378665324031</v>
      </c>
      <c r="C710">
        <v>73.371009425620656</v>
      </c>
      <c r="D710">
        <v>81.45272690638771</v>
      </c>
      <c r="E710">
        <v>74.328059845969733</v>
      </c>
      <c r="F710">
        <v>90.997919304975966</v>
      </c>
      <c r="G710">
        <v>89.380321894541311</v>
      </c>
      <c r="H710">
        <v>81.452681130190712</v>
      </c>
      <c r="I710">
        <v>94.44878941651001</v>
      </c>
      <c r="J710">
        <v>82.988270829230714</v>
      </c>
      <c r="K710">
        <v>66.249630663302113</v>
      </c>
      <c r="L710">
        <v>58.316731977103515</v>
      </c>
    </row>
    <row r="711" spans="1:12" x14ac:dyDescent="0.25">
      <c r="A711">
        <v>71.209868515916781</v>
      </c>
      <c r="B711">
        <v>71.025128047336793</v>
      </c>
      <c r="C711">
        <v>83.244549043397271</v>
      </c>
      <c r="D711">
        <v>87.572385869756616</v>
      </c>
      <c r="E711">
        <v>88.409472474528201</v>
      </c>
      <c r="F711">
        <v>106.03901032411673</v>
      </c>
      <c r="G711">
        <v>105.95703002157875</v>
      </c>
      <c r="H711">
        <v>101.43535171026436</v>
      </c>
      <c r="I711">
        <v>110.12840758428558</v>
      </c>
      <c r="J711">
        <v>102.26659192795739</v>
      </c>
      <c r="K711">
        <v>96.399356129184753</v>
      </c>
      <c r="L711">
        <v>69.596920366969727</v>
      </c>
    </row>
    <row r="712" spans="1:12" x14ac:dyDescent="0.25">
      <c r="A712">
        <v>70.506033018731387</v>
      </c>
      <c r="B712">
        <v>64.109925521087177</v>
      </c>
      <c r="C712">
        <v>77.592797941762768</v>
      </c>
      <c r="D712">
        <v>78.96779715478533</v>
      </c>
      <c r="E712">
        <v>85.896877507713171</v>
      </c>
      <c r="F712">
        <v>95.151713904560651</v>
      </c>
      <c r="G712">
        <v>97.601997794034091</v>
      </c>
      <c r="H712">
        <v>96.076860990473094</v>
      </c>
      <c r="I712">
        <v>92.702386064142317</v>
      </c>
      <c r="J712">
        <v>77.475403310214404</v>
      </c>
      <c r="K712">
        <v>79.27905580155101</v>
      </c>
      <c r="L712">
        <v>68.837065055138197</v>
      </c>
    </row>
    <row r="713" spans="1:12" x14ac:dyDescent="0.25">
      <c r="A713">
        <v>59.278511085517522</v>
      </c>
      <c r="B713">
        <v>50.894863181594935</v>
      </c>
      <c r="C713">
        <v>64.167221015240116</v>
      </c>
      <c r="D713">
        <v>71.683758484997341</v>
      </c>
      <c r="E713">
        <v>66.354484579753262</v>
      </c>
      <c r="F713">
        <v>76.634380650343573</v>
      </c>
      <c r="G713">
        <v>69.544373862454705</v>
      </c>
      <c r="H713">
        <v>80.751189298349061</v>
      </c>
      <c r="I713">
        <v>63.935440073712883</v>
      </c>
      <c r="J713">
        <v>59.702382513098627</v>
      </c>
      <c r="K713">
        <v>57.9534960856572</v>
      </c>
      <c r="L713">
        <v>41.096019118637457</v>
      </c>
    </row>
    <row r="714" spans="1:12" x14ac:dyDescent="0.25">
      <c r="A714">
        <v>69.81602686599264</v>
      </c>
      <c r="B714">
        <v>57.0352549716157</v>
      </c>
      <c r="C714">
        <v>68.390476375990275</v>
      </c>
      <c r="D714">
        <v>81.569549207153543</v>
      </c>
      <c r="E714">
        <v>70.138611401979574</v>
      </c>
      <c r="F714">
        <v>92.944590987601174</v>
      </c>
      <c r="G714">
        <v>92.58455383488257</v>
      </c>
      <c r="H714">
        <v>84.210953618481156</v>
      </c>
      <c r="I714">
        <v>79.020819597310265</v>
      </c>
      <c r="J714">
        <v>73.934871245775042</v>
      </c>
      <c r="K714">
        <v>63.533215818538331</v>
      </c>
      <c r="L714">
        <v>43.912270844754048</v>
      </c>
    </row>
    <row r="715" spans="1:12" x14ac:dyDescent="0.25">
      <c r="A715">
        <v>75.966995499566622</v>
      </c>
      <c r="B715">
        <v>70.634713779635945</v>
      </c>
      <c r="C715">
        <v>79.779079127883946</v>
      </c>
      <c r="D715">
        <v>95.95042849408091</v>
      </c>
      <c r="E715">
        <v>91.716908575338522</v>
      </c>
      <c r="F715">
        <v>103.26829450511073</v>
      </c>
      <c r="G715">
        <v>103.78483872172606</v>
      </c>
      <c r="H715">
        <v>101.96280503844842</v>
      </c>
      <c r="I715">
        <v>106.64271770208501</v>
      </c>
      <c r="J715">
        <v>91.618907152522581</v>
      </c>
      <c r="K715">
        <v>88.549091980191278</v>
      </c>
      <c r="L715">
        <v>67.886281805056853</v>
      </c>
    </row>
    <row r="716" spans="1:12" x14ac:dyDescent="0.25">
      <c r="A716">
        <v>70.828690945018138</v>
      </c>
      <c r="B716">
        <v>61.228385549412707</v>
      </c>
      <c r="C716">
        <v>76.320892902474881</v>
      </c>
      <c r="D716">
        <v>71.756614944638031</v>
      </c>
      <c r="E716">
        <v>81.03863198998711</v>
      </c>
      <c r="F716">
        <v>89.437332144249581</v>
      </c>
      <c r="G716">
        <v>87.236753106703731</v>
      </c>
      <c r="H716">
        <v>81.000986443443011</v>
      </c>
      <c r="I716">
        <v>77.946700398730826</v>
      </c>
      <c r="J716">
        <v>74.176558042610111</v>
      </c>
      <c r="K716">
        <v>62.078487637934536</v>
      </c>
      <c r="L716">
        <v>50.584193198598733</v>
      </c>
    </row>
    <row r="717" spans="1:12" x14ac:dyDescent="0.25">
      <c r="A717">
        <v>77.526119257661634</v>
      </c>
      <c r="B717">
        <v>58.624208665523817</v>
      </c>
      <c r="C717">
        <v>67.280339155925702</v>
      </c>
      <c r="D717">
        <v>81.619633852792546</v>
      </c>
      <c r="E717">
        <v>86.808071385770162</v>
      </c>
      <c r="F717">
        <v>92.382541917026444</v>
      </c>
      <c r="G717">
        <v>97.4996872386712</v>
      </c>
      <c r="H717">
        <v>91.058787219198805</v>
      </c>
      <c r="I717">
        <v>97.944458125305374</v>
      </c>
      <c r="J717">
        <v>82.833505016473026</v>
      </c>
      <c r="K717">
        <v>82.235420741871835</v>
      </c>
      <c r="L717">
        <v>56.870392040489804</v>
      </c>
    </row>
    <row r="718" spans="1:12" x14ac:dyDescent="0.25">
      <c r="A718">
        <v>68.592199629944844</v>
      </c>
      <c r="B718">
        <v>57.832834722498632</v>
      </c>
      <c r="C718">
        <v>77.571797907428987</v>
      </c>
      <c r="D718">
        <v>74.969798730060049</v>
      </c>
      <c r="E718">
        <v>86.896641290641838</v>
      </c>
      <c r="F718">
        <v>93.822924902032355</v>
      </c>
      <c r="G718">
        <v>96.897553748115214</v>
      </c>
      <c r="H718">
        <v>99.155151608721425</v>
      </c>
      <c r="I718">
        <v>92.366149154422828</v>
      </c>
      <c r="J718">
        <v>82.707637576524334</v>
      </c>
      <c r="K718">
        <v>85.054862179877205</v>
      </c>
      <c r="L718">
        <v>58.168731207698933</v>
      </c>
    </row>
    <row r="719" spans="1:12" x14ac:dyDescent="0.25">
      <c r="A719">
        <v>69.679585001385647</v>
      </c>
      <c r="B719">
        <v>62.925836816644562</v>
      </c>
      <c r="C719">
        <v>73.71505312593743</v>
      </c>
      <c r="D719">
        <v>86.363975716096462</v>
      </c>
      <c r="E719">
        <v>80.83874500656988</v>
      </c>
      <c r="F719">
        <v>108.34778550682505</v>
      </c>
      <c r="G719">
        <v>111.03399937471231</v>
      </c>
      <c r="H719">
        <v>95.204201983084928</v>
      </c>
      <c r="I719">
        <v>101.0137625780911</v>
      </c>
      <c r="J719">
        <v>93.230488308693566</v>
      </c>
      <c r="K719">
        <v>83.904244697703106</v>
      </c>
      <c r="L719">
        <v>64.607592629306623</v>
      </c>
    </row>
    <row r="720" spans="1:12" x14ac:dyDescent="0.25">
      <c r="A720">
        <v>71.726808502488453</v>
      </c>
      <c r="B720">
        <v>62.251768397471054</v>
      </c>
      <c r="C720">
        <v>76.511843753740976</v>
      </c>
      <c r="D720">
        <v>81.277006716716045</v>
      </c>
      <c r="E720">
        <v>76.612039291767346</v>
      </c>
      <c r="F720">
        <v>86.029709506612164</v>
      </c>
      <c r="G720">
        <v>89.018783741779188</v>
      </c>
      <c r="H720">
        <v>94.904626868582142</v>
      </c>
      <c r="I720">
        <v>87.702126059507833</v>
      </c>
      <c r="J720">
        <v>65.621765506890185</v>
      </c>
      <c r="K720">
        <v>66.376871309408045</v>
      </c>
      <c r="L720">
        <v>52.797442117281989</v>
      </c>
    </row>
    <row r="721" spans="1:12" x14ac:dyDescent="0.25">
      <c r="A721">
        <v>68.305836534004811</v>
      </c>
      <c r="B721">
        <v>60.624545669553562</v>
      </c>
      <c r="C721">
        <v>64.410527145211603</v>
      </c>
      <c r="D721">
        <v>74.703958084030489</v>
      </c>
      <c r="E721">
        <v>75.014343753560809</v>
      </c>
      <c r="F721">
        <v>92.256461856792484</v>
      </c>
      <c r="G721">
        <v>80.486819766669157</v>
      </c>
      <c r="H721">
        <v>84.81867183737404</v>
      </c>
      <c r="I721">
        <v>83.939303231513577</v>
      </c>
      <c r="J721">
        <v>79.016834619409522</v>
      </c>
      <c r="K721">
        <v>65.282556228890954</v>
      </c>
      <c r="L721">
        <v>59.158377458404061</v>
      </c>
    </row>
    <row r="722" spans="1:12" x14ac:dyDescent="0.25">
      <c r="A722">
        <v>75.87696458296827</v>
      </c>
      <c r="B722">
        <v>59.609701901613143</v>
      </c>
      <c r="C722">
        <v>72.994737438170716</v>
      </c>
      <c r="D722">
        <v>96.058590438059468</v>
      </c>
      <c r="E722">
        <v>92.768762545502383</v>
      </c>
      <c r="F722">
        <v>108.45465913814918</v>
      </c>
      <c r="G722">
        <v>108.02821525778533</v>
      </c>
      <c r="H722">
        <v>108.73114944975529</v>
      </c>
      <c r="I722">
        <v>122.86514557146792</v>
      </c>
      <c r="J722">
        <v>95.679002906246879</v>
      </c>
      <c r="K722">
        <v>89.751457897916112</v>
      </c>
      <c r="L722">
        <v>80.840823202851595</v>
      </c>
    </row>
    <row r="723" spans="1:12" x14ac:dyDescent="0.25">
      <c r="A723">
        <v>63.305255178780826</v>
      </c>
      <c r="B723">
        <v>61.076339155067615</v>
      </c>
      <c r="C723">
        <v>77.795003587131148</v>
      </c>
      <c r="D723">
        <v>84.663904699710685</v>
      </c>
      <c r="E723">
        <v>81.928729588994898</v>
      </c>
      <c r="F723">
        <v>91.823590986098409</v>
      </c>
      <c r="G723">
        <v>94.572707684980188</v>
      </c>
      <c r="H723">
        <v>91.45396625440587</v>
      </c>
      <c r="I723">
        <v>91.18338490904415</v>
      </c>
      <c r="J723">
        <v>90.139168372947253</v>
      </c>
      <c r="K723">
        <v>72.665328150888584</v>
      </c>
      <c r="L723">
        <v>57.126691367329933</v>
      </c>
    </row>
    <row r="724" spans="1:12" x14ac:dyDescent="0.25">
      <c r="A724">
        <v>75.386460379255794</v>
      </c>
      <c r="B724">
        <v>62.722359056038606</v>
      </c>
      <c r="C724">
        <v>69.681158504209947</v>
      </c>
      <c r="D724">
        <v>80.077043675852309</v>
      </c>
      <c r="E724">
        <v>82.740765047552671</v>
      </c>
      <c r="F724">
        <v>89.89258145779408</v>
      </c>
      <c r="G724">
        <v>94.953034960053799</v>
      </c>
      <c r="H724">
        <v>84.681216512644241</v>
      </c>
      <c r="I724">
        <v>85.775600532048117</v>
      </c>
      <c r="J724">
        <v>68.828317109663914</v>
      </c>
      <c r="K724">
        <v>53.349857557403794</v>
      </c>
      <c r="L724">
        <v>37.765517460588462</v>
      </c>
    </row>
    <row r="725" spans="1:12" x14ac:dyDescent="0.25">
      <c r="A725">
        <v>78.408934820494778</v>
      </c>
      <c r="B725">
        <v>67.855150240518967</v>
      </c>
      <c r="C725">
        <v>74.063120456893685</v>
      </c>
      <c r="D725">
        <v>100.86036447978691</v>
      </c>
      <c r="E725">
        <v>92.371528407547601</v>
      </c>
      <c r="F725">
        <v>115.57213445499778</v>
      </c>
      <c r="G725">
        <v>107.89356157526508</v>
      </c>
      <c r="H725">
        <v>103.60844856046258</v>
      </c>
      <c r="I725">
        <v>109.98071291641091</v>
      </c>
      <c r="J725">
        <v>95.176022313552295</v>
      </c>
      <c r="K725">
        <v>103.29915531171099</v>
      </c>
      <c r="L725">
        <v>70.79136557017533</v>
      </c>
    </row>
    <row r="726" spans="1:12" x14ac:dyDescent="0.25">
      <c r="A726">
        <v>68.553992854256393</v>
      </c>
      <c r="B726">
        <v>56.843123224539838</v>
      </c>
      <c r="C726">
        <v>71.62757575464731</v>
      </c>
      <c r="D726">
        <v>86.147910760688617</v>
      </c>
      <c r="E726">
        <v>78.998312170938576</v>
      </c>
      <c r="F726">
        <v>89.575453340995352</v>
      </c>
      <c r="G726">
        <v>85.396859993589089</v>
      </c>
      <c r="H726">
        <v>91.480402760225715</v>
      </c>
      <c r="I726">
        <v>92.193121607730347</v>
      </c>
      <c r="J726">
        <v>79.059357808871511</v>
      </c>
      <c r="K726">
        <v>75.818655496831468</v>
      </c>
      <c r="L726">
        <v>49.70860543849934</v>
      </c>
    </row>
    <row r="727" spans="1:12" x14ac:dyDescent="0.25">
      <c r="A727">
        <v>79.300954419709385</v>
      </c>
      <c r="B727">
        <v>66.263787351766581</v>
      </c>
      <c r="C727">
        <v>76.762168296381248</v>
      </c>
      <c r="D727">
        <v>83.221505241176715</v>
      </c>
      <c r="E727">
        <v>84.376545057103826</v>
      </c>
      <c r="F727">
        <v>105.97427472843565</v>
      </c>
      <c r="G727">
        <v>102.91264487374839</v>
      </c>
      <c r="H727">
        <v>94.796438070964456</v>
      </c>
      <c r="I727">
        <v>100.90485876451359</v>
      </c>
      <c r="J727">
        <v>94.848957733649314</v>
      </c>
      <c r="K727">
        <v>84.551189929088864</v>
      </c>
      <c r="L727">
        <v>57.422198194273065</v>
      </c>
    </row>
    <row r="728" spans="1:12" x14ac:dyDescent="0.25">
      <c r="A728">
        <v>74.390319502293124</v>
      </c>
      <c r="B728">
        <v>66.140436119890026</v>
      </c>
      <c r="C728">
        <v>80.802698939497333</v>
      </c>
      <c r="D728">
        <v>99.304513869127092</v>
      </c>
      <c r="E728">
        <v>80.284102682977675</v>
      </c>
      <c r="F728">
        <v>118.40338380944756</v>
      </c>
      <c r="G728">
        <v>106.2881810389423</v>
      </c>
      <c r="H728">
        <v>109.78644394800445</v>
      </c>
      <c r="I728">
        <v>117.35035738223394</v>
      </c>
      <c r="J728">
        <v>102.15591031317761</v>
      </c>
      <c r="K728">
        <v>87.045748176715989</v>
      </c>
      <c r="L728">
        <v>73.987784240554063</v>
      </c>
    </row>
    <row r="729" spans="1:12" x14ac:dyDescent="0.25">
      <c r="A729">
        <v>66.259280271690187</v>
      </c>
      <c r="B729">
        <v>60.518550215167664</v>
      </c>
      <c r="C729">
        <v>76.372970651471775</v>
      </c>
      <c r="D729">
        <v>78.941230084443475</v>
      </c>
      <c r="E729">
        <v>88.548854026549165</v>
      </c>
      <c r="F729">
        <v>88.024275110399088</v>
      </c>
      <c r="G729">
        <v>97.069722302494839</v>
      </c>
      <c r="H729">
        <v>95.791295098735233</v>
      </c>
      <c r="I729">
        <v>93.847804043573078</v>
      </c>
      <c r="J729">
        <v>81.398696471090275</v>
      </c>
      <c r="K729">
        <v>75.192142967123331</v>
      </c>
      <c r="L729">
        <v>62.175243395525875</v>
      </c>
    </row>
    <row r="730" spans="1:12" x14ac:dyDescent="0.25">
      <c r="A730">
        <v>68.75055318897293</v>
      </c>
      <c r="B730">
        <v>58.70410997289504</v>
      </c>
      <c r="C730">
        <v>67.788010954039294</v>
      </c>
      <c r="D730">
        <v>72.467575847102026</v>
      </c>
      <c r="E730">
        <v>76.446846882123737</v>
      </c>
      <c r="F730">
        <v>87.192058655059029</v>
      </c>
      <c r="G730">
        <v>85.001746007939573</v>
      </c>
      <c r="H730">
        <v>83.729769788183759</v>
      </c>
      <c r="I730">
        <v>88.288036542620063</v>
      </c>
      <c r="J730">
        <v>70.361968390091619</v>
      </c>
      <c r="K730">
        <v>61.280443332798008</v>
      </c>
      <c r="L730">
        <v>44.107351284732239</v>
      </c>
    </row>
    <row r="731" spans="1:12" x14ac:dyDescent="0.25">
      <c r="A731">
        <v>78.246813383674919</v>
      </c>
      <c r="B731">
        <v>60.376655464567747</v>
      </c>
      <c r="C731">
        <v>77.137891587020079</v>
      </c>
      <c r="D731">
        <v>78.672281468344764</v>
      </c>
      <c r="E731">
        <v>77.910280239799704</v>
      </c>
      <c r="F731">
        <v>89.476688054349935</v>
      </c>
      <c r="G731">
        <v>99.716110661458885</v>
      </c>
      <c r="H731">
        <v>84.357557016823108</v>
      </c>
      <c r="I731">
        <v>97.219253190526857</v>
      </c>
      <c r="J731">
        <v>84.608905697169163</v>
      </c>
      <c r="K731">
        <v>78.563661538989166</v>
      </c>
      <c r="L731">
        <v>53.746140114683278</v>
      </c>
    </row>
    <row r="732" spans="1:12" x14ac:dyDescent="0.25">
      <c r="A732">
        <v>77.467756765541353</v>
      </c>
      <c r="B732">
        <v>55.928143719183566</v>
      </c>
      <c r="C732">
        <v>83.259419016912318</v>
      </c>
      <c r="D732">
        <v>89.323258482192784</v>
      </c>
      <c r="E732">
        <v>85.145372784878376</v>
      </c>
      <c r="F732">
        <v>102.47531841638111</v>
      </c>
      <c r="G732">
        <v>96.087048741519837</v>
      </c>
      <c r="H732">
        <v>102.32378519087992</v>
      </c>
      <c r="I732">
        <v>87.206235872260805</v>
      </c>
      <c r="J732">
        <v>91.204506095170942</v>
      </c>
      <c r="K732">
        <v>71.056072031260086</v>
      </c>
      <c r="L732">
        <v>64.627599722878458</v>
      </c>
    </row>
    <row r="733" spans="1:12" x14ac:dyDescent="0.25">
      <c r="A733">
        <v>74.249137434717284</v>
      </c>
      <c r="B733">
        <v>59.826644484338537</v>
      </c>
      <c r="C733">
        <v>76.262803043365935</v>
      </c>
      <c r="D733">
        <v>79.054623429107508</v>
      </c>
      <c r="E733">
        <v>83.343333816645327</v>
      </c>
      <c r="F733">
        <v>106.2228808831841</v>
      </c>
      <c r="G733">
        <v>99.174347767069406</v>
      </c>
      <c r="H733">
        <v>87.191803199087559</v>
      </c>
      <c r="I733">
        <v>99.110045831258077</v>
      </c>
      <c r="J733">
        <v>81.007517378405637</v>
      </c>
      <c r="K733">
        <v>82.160307366476346</v>
      </c>
      <c r="L733">
        <v>64.612608112137295</v>
      </c>
    </row>
    <row r="734" spans="1:12" x14ac:dyDescent="0.25">
      <c r="A734">
        <v>76.694036579903084</v>
      </c>
      <c r="B734">
        <v>50.297160735011431</v>
      </c>
      <c r="C734">
        <v>61.732235806046376</v>
      </c>
      <c r="D734">
        <v>71.691864525199065</v>
      </c>
      <c r="E734">
        <v>63.198734293593844</v>
      </c>
      <c r="F734">
        <v>75.892425396273865</v>
      </c>
      <c r="G734">
        <v>62.21215811954832</v>
      </c>
      <c r="H734">
        <v>76.389072783778531</v>
      </c>
      <c r="I734">
        <v>68.042075679787317</v>
      </c>
      <c r="J734">
        <v>47.468992766789803</v>
      </c>
      <c r="K734">
        <v>53.410636916849036</v>
      </c>
      <c r="L734">
        <v>26.621633574004306</v>
      </c>
    </row>
    <row r="735" spans="1:12" x14ac:dyDescent="0.25">
      <c r="A735">
        <v>69.714888960979465</v>
      </c>
      <c r="B735">
        <v>71.87182560773968</v>
      </c>
      <c r="C735">
        <v>74.08900432055016</v>
      </c>
      <c r="D735">
        <v>89.395226486668093</v>
      </c>
      <c r="E735">
        <v>90.545259788890533</v>
      </c>
      <c r="F735">
        <v>111.30309458848026</v>
      </c>
      <c r="G735">
        <v>110.07799846942591</v>
      </c>
      <c r="H735">
        <v>106.16249926878102</v>
      </c>
      <c r="I735">
        <v>106.68530576408909</v>
      </c>
      <c r="J735">
        <v>109.71562470805749</v>
      </c>
      <c r="K735">
        <v>93.413934630621767</v>
      </c>
      <c r="L735">
        <v>75.491739119219261</v>
      </c>
    </row>
    <row r="736" spans="1:12" x14ac:dyDescent="0.25">
      <c r="A736">
        <v>67.607924481155067</v>
      </c>
      <c r="B736">
        <v>59.871986512020058</v>
      </c>
      <c r="C736">
        <v>70.683977672837713</v>
      </c>
      <c r="D736">
        <v>82.575788556381426</v>
      </c>
      <c r="E736">
        <v>83.375598471241375</v>
      </c>
      <c r="F736">
        <v>84.9520213539449</v>
      </c>
      <c r="G736">
        <v>89.533138917061123</v>
      </c>
      <c r="H736">
        <v>96.450468615896838</v>
      </c>
      <c r="I736">
        <v>82.351463610532363</v>
      </c>
      <c r="J736">
        <v>76.259750204552304</v>
      </c>
      <c r="K736">
        <v>72.341419160610585</v>
      </c>
      <c r="L736">
        <v>59.590028019660018</v>
      </c>
    </row>
    <row r="737" spans="1:12" x14ac:dyDescent="0.25">
      <c r="A737">
        <v>76.514020522541728</v>
      </c>
      <c r="B737">
        <v>58.383061112251696</v>
      </c>
      <c r="C737">
        <v>78.732609294240135</v>
      </c>
      <c r="D737">
        <v>92.690582504659119</v>
      </c>
      <c r="E737">
        <v>84.444287718295257</v>
      </c>
      <c r="F737">
        <v>102.07045870312655</v>
      </c>
      <c r="G737">
        <v>107.27818123162504</v>
      </c>
      <c r="H737">
        <v>101.70084011680447</v>
      </c>
      <c r="I737">
        <v>105.5858386278193</v>
      </c>
      <c r="J737">
        <v>97.573665027527753</v>
      </c>
      <c r="K737">
        <v>85.539391829930324</v>
      </c>
      <c r="L737">
        <v>72.281686866689611</v>
      </c>
    </row>
    <row r="738" spans="1:12" x14ac:dyDescent="0.25">
      <c r="A738">
        <v>71.258335533099199</v>
      </c>
      <c r="B738">
        <v>56.288566551895656</v>
      </c>
      <c r="C738">
        <v>62.076199249492106</v>
      </c>
      <c r="D738">
        <v>75.310270138146024</v>
      </c>
      <c r="E738">
        <v>73.569699686300652</v>
      </c>
      <c r="F738">
        <v>84.083150418827742</v>
      </c>
      <c r="G738">
        <v>87.004864820185801</v>
      </c>
      <c r="H738">
        <v>74.748504127358373</v>
      </c>
      <c r="I738">
        <v>79.004663818996576</v>
      </c>
      <c r="J738">
        <v>57.315566441988231</v>
      </c>
      <c r="K738">
        <v>52.926692993595836</v>
      </c>
      <c r="L738">
        <v>39.608161114287661</v>
      </c>
    </row>
    <row r="739" spans="1:12" x14ac:dyDescent="0.25">
      <c r="A739">
        <v>63.039418739105052</v>
      </c>
      <c r="B739">
        <v>59.409591589198556</v>
      </c>
      <c r="C739">
        <v>81.12461225112024</v>
      </c>
      <c r="D739">
        <v>77.084484401508064</v>
      </c>
      <c r="E739">
        <v>78.250135865219363</v>
      </c>
      <c r="F739">
        <v>88.292314569714804</v>
      </c>
      <c r="G739">
        <v>86.319287227287987</v>
      </c>
      <c r="H739">
        <v>93.458616948919655</v>
      </c>
      <c r="I739">
        <v>83.062315864284173</v>
      </c>
      <c r="J739">
        <v>77.852136766683216</v>
      </c>
      <c r="K739">
        <v>71.293969937197119</v>
      </c>
      <c r="L739">
        <v>53.933388091580319</v>
      </c>
    </row>
    <row r="740" spans="1:12" x14ac:dyDescent="0.25">
      <c r="A740">
        <v>67.978423383050256</v>
      </c>
      <c r="B740">
        <v>65.599817579081744</v>
      </c>
      <c r="C740">
        <v>72.111318823604805</v>
      </c>
      <c r="D740">
        <v>78.25333170771313</v>
      </c>
      <c r="E740">
        <v>73.012528493516186</v>
      </c>
      <c r="F740">
        <v>97.474742732844788</v>
      </c>
      <c r="G740">
        <v>82.106438279150211</v>
      </c>
      <c r="H740">
        <v>87.961339043384967</v>
      </c>
      <c r="I740">
        <v>75.866079729461248</v>
      </c>
      <c r="J740">
        <v>68.012728421164937</v>
      </c>
      <c r="K740">
        <v>64.504161491872892</v>
      </c>
      <c r="L740">
        <v>39.90788168923401</v>
      </c>
    </row>
    <row r="741" spans="1:12" x14ac:dyDescent="0.25">
      <c r="A741">
        <v>64.544119483025355</v>
      </c>
      <c r="B741">
        <v>63.795923788251883</v>
      </c>
      <c r="C741">
        <v>77.491744024407723</v>
      </c>
      <c r="D741">
        <v>79.397355424572368</v>
      </c>
      <c r="E741">
        <v>81.109593462304787</v>
      </c>
      <c r="F741">
        <v>90.613540075438394</v>
      </c>
      <c r="G741">
        <v>91.586338660222282</v>
      </c>
      <c r="H741">
        <v>82.351108632705532</v>
      </c>
      <c r="I741">
        <v>101.5130286695819</v>
      </c>
      <c r="J741">
        <v>73.926459492221923</v>
      </c>
      <c r="K741">
        <v>72.395416796892846</v>
      </c>
      <c r="L741">
        <v>58.079422382529778</v>
      </c>
    </row>
    <row r="742" spans="1:12" x14ac:dyDescent="0.25">
      <c r="A742">
        <v>80.183679671205098</v>
      </c>
      <c r="B742">
        <v>55.521217312251991</v>
      </c>
      <c r="C742">
        <v>83.543889432123308</v>
      </c>
      <c r="D742">
        <v>78.95840373591183</v>
      </c>
      <c r="E742">
        <v>75.752256329042211</v>
      </c>
      <c r="F742">
        <v>87.029582881420112</v>
      </c>
      <c r="G742">
        <v>91.92881923691489</v>
      </c>
      <c r="H742">
        <v>86.382518305651146</v>
      </c>
      <c r="I742">
        <v>81.285611257719808</v>
      </c>
      <c r="J742">
        <v>67.358951014946072</v>
      </c>
      <c r="K742">
        <v>58.915732289386668</v>
      </c>
      <c r="L742">
        <v>48.272134545292793</v>
      </c>
    </row>
    <row r="743" spans="1:12" x14ac:dyDescent="0.25">
      <c r="A743">
        <v>80.326516892874864</v>
      </c>
      <c r="B743">
        <v>60.147000727814117</v>
      </c>
      <c r="C743">
        <v>70.418865238910797</v>
      </c>
      <c r="D743">
        <v>90.788176201420129</v>
      </c>
      <c r="E743">
        <v>84.812339935274395</v>
      </c>
      <c r="F743">
        <v>96.670699700396227</v>
      </c>
      <c r="G743">
        <v>94.694183567821867</v>
      </c>
      <c r="H743">
        <v>93.358398439376813</v>
      </c>
      <c r="I743">
        <v>97.255029697336852</v>
      </c>
      <c r="J743">
        <v>87.866006514907355</v>
      </c>
      <c r="K743">
        <v>81.987782814960411</v>
      </c>
      <c r="L743">
        <v>56.501656523717948</v>
      </c>
    </row>
    <row r="744" spans="1:12" x14ac:dyDescent="0.25">
      <c r="A744">
        <v>75.859451916408631</v>
      </c>
      <c r="B744">
        <v>65.06001286174461</v>
      </c>
      <c r="C744">
        <v>78.755659799731319</v>
      </c>
      <c r="D744">
        <v>98.333047572969946</v>
      </c>
      <c r="E744">
        <v>93.685280422374575</v>
      </c>
      <c r="F744">
        <v>107.94014896560931</v>
      </c>
      <c r="G744">
        <v>117.21027034485952</v>
      </c>
      <c r="H744">
        <v>109.181370196123</v>
      </c>
      <c r="I744">
        <v>118.39513518450771</v>
      </c>
      <c r="J744">
        <v>92.595342389258349</v>
      </c>
      <c r="K744">
        <v>89.212018649180223</v>
      </c>
      <c r="L744">
        <v>67.054234448710233</v>
      </c>
    </row>
    <row r="745" spans="1:12" x14ac:dyDescent="0.25">
      <c r="A745">
        <v>71.080888068891184</v>
      </c>
      <c r="B745">
        <v>67.032365520102772</v>
      </c>
      <c r="C745">
        <v>78.167539258055967</v>
      </c>
      <c r="D745">
        <v>82.84260699344388</v>
      </c>
      <c r="E745">
        <v>81.457183128902827</v>
      </c>
      <c r="F745">
        <v>96.925319442664119</v>
      </c>
      <c r="G745">
        <v>90.943406611374144</v>
      </c>
      <c r="H745">
        <v>107.46163964741361</v>
      </c>
      <c r="I745">
        <v>95.234506957306294</v>
      </c>
      <c r="J745">
        <v>82.754600449047118</v>
      </c>
      <c r="K745">
        <v>85.489667349665112</v>
      </c>
      <c r="L745">
        <v>63.457566740225971</v>
      </c>
    </row>
    <row r="746" spans="1:12" x14ac:dyDescent="0.25">
      <c r="A746">
        <v>70.227501118944872</v>
      </c>
      <c r="B746">
        <v>62.034452405276994</v>
      </c>
      <c r="C746">
        <v>73.37523420335458</v>
      </c>
      <c r="D746">
        <v>89.240768502990846</v>
      </c>
      <c r="E746">
        <v>79.100634102813004</v>
      </c>
      <c r="F746">
        <v>100.35136268716876</v>
      </c>
      <c r="G746">
        <v>99.761218370536497</v>
      </c>
      <c r="H746">
        <v>92.717141253349169</v>
      </c>
      <c r="I746">
        <v>92.349448241570713</v>
      </c>
      <c r="J746">
        <v>79.065436584183672</v>
      </c>
      <c r="K746">
        <v>81.092386904750555</v>
      </c>
      <c r="L746">
        <v>49.909750932807007</v>
      </c>
    </row>
    <row r="747" spans="1:12" x14ac:dyDescent="0.25">
      <c r="A747">
        <v>74.809960304593915</v>
      </c>
      <c r="B747">
        <v>62.133614208912896</v>
      </c>
      <c r="C747">
        <v>72.984225459004833</v>
      </c>
      <c r="D747">
        <v>85.609705212319568</v>
      </c>
      <c r="E747">
        <v>92.398811116912952</v>
      </c>
      <c r="F747">
        <v>106.1251046213207</v>
      </c>
      <c r="G747">
        <v>99.191060028054821</v>
      </c>
      <c r="H747">
        <v>97.208387981234893</v>
      </c>
      <c r="I747">
        <v>101.20895895665592</v>
      </c>
      <c r="J747">
        <v>93.234257717685438</v>
      </c>
      <c r="K747">
        <v>90.926516110843664</v>
      </c>
      <c r="L747">
        <v>70.004448985794568</v>
      </c>
    </row>
    <row r="748" spans="1:12" x14ac:dyDescent="0.25">
      <c r="A748">
        <v>79.907050430545922</v>
      </c>
      <c r="B748">
        <v>64.841466540938541</v>
      </c>
      <c r="C748">
        <v>74.17629102169154</v>
      </c>
      <c r="D748">
        <v>84.790405618885089</v>
      </c>
      <c r="E748">
        <v>87.451990494579547</v>
      </c>
      <c r="F748">
        <v>106.51405301777751</v>
      </c>
      <c r="G748">
        <v>103.21461016209679</v>
      </c>
      <c r="H748">
        <v>112.01810075103424</v>
      </c>
      <c r="I748">
        <v>108.10463993375912</v>
      </c>
      <c r="J748">
        <v>85.354598366595155</v>
      </c>
      <c r="K748">
        <v>92.696867730714459</v>
      </c>
      <c r="L748">
        <v>60.640333746680781</v>
      </c>
    </row>
    <row r="749" spans="1:12" x14ac:dyDescent="0.25">
      <c r="A749">
        <v>73.76839118860174</v>
      </c>
      <c r="B749">
        <v>65.974439799671458</v>
      </c>
      <c r="C749">
        <v>75.915022477609511</v>
      </c>
      <c r="D749">
        <v>88.588539157562565</v>
      </c>
      <c r="E749">
        <v>87.04537574790514</v>
      </c>
      <c r="F749">
        <v>101.74030351013447</v>
      </c>
      <c r="G749">
        <v>92.906868057661043</v>
      </c>
      <c r="H749">
        <v>102.08836447077591</v>
      </c>
      <c r="I749">
        <v>103.54767949920002</v>
      </c>
      <c r="J749">
        <v>98.301854599164258</v>
      </c>
      <c r="K749">
        <v>85.698059644102713</v>
      </c>
      <c r="L749">
        <v>71.116011047198356</v>
      </c>
    </row>
    <row r="750" spans="1:12" x14ac:dyDescent="0.25">
      <c r="A750">
        <v>71.409945875220188</v>
      </c>
      <c r="B750">
        <v>63.742846180374059</v>
      </c>
      <c r="C750">
        <v>74.199768191806101</v>
      </c>
      <c r="D750">
        <v>82.943690520511964</v>
      </c>
      <c r="E750">
        <v>72.993893705880751</v>
      </c>
      <c r="F750">
        <v>95.790811003945905</v>
      </c>
      <c r="G750">
        <v>92.095486325376086</v>
      </c>
      <c r="H750">
        <v>80.634082578592569</v>
      </c>
      <c r="I750">
        <v>88.838674395529679</v>
      </c>
      <c r="J750">
        <v>78.906007317360405</v>
      </c>
      <c r="K750">
        <v>72.670148487019432</v>
      </c>
      <c r="L750">
        <v>54.822295499329435</v>
      </c>
    </row>
    <row r="751" spans="1:12" x14ac:dyDescent="0.25">
      <c r="A751">
        <v>67.368506143902039</v>
      </c>
      <c r="B751">
        <v>57.711426413620579</v>
      </c>
      <c r="C751">
        <v>65.025018355122157</v>
      </c>
      <c r="D751">
        <v>79.100925079927819</v>
      </c>
      <c r="E751">
        <v>74.340175980640012</v>
      </c>
      <c r="F751">
        <v>84.813733627951578</v>
      </c>
      <c r="G751">
        <v>77.863992980615336</v>
      </c>
      <c r="H751">
        <v>89.257877586439406</v>
      </c>
      <c r="I751">
        <v>80.233346056040261</v>
      </c>
      <c r="J751">
        <v>76.167911125236358</v>
      </c>
      <c r="K751">
        <v>61.779205269847083</v>
      </c>
      <c r="L751">
        <v>37.548548196118603</v>
      </c>
    </row>
    <row r="752" spans="1:12" x14ac:dyDescent="0.25">
      <c r="A752">
        <v>69.657820527722748</v>
      </c>
      <c r="B752">
        <v>63.854985177119389</v>
      </c>
      <c r="C752">
        <v>71.107150400478403</v>
      </c>
      <c r="D752">
        <v>82.855605322921178</v>
      </c>
      <c r="E752">
        <v>80.938785087611322</v>
      </c>
      <c r="F752">
        <v>85.066109683859565</v>
      </c>
      <c r="G752">
        <v>88.964202115030091</v>
      </c>
      <c r="H752">
        <v>91.581456617120111</v>
      </c>
      <c r="I752">
        <v>85.413672253459865</v>
      </c>
      <c r="J752">
        <v>76.311980578269328</v>
      </c>
      <c r="K752">
        <v>72.1056169965306</v>
      </c>
      <c r="L752">
        <v>43.406650417231631</v>
      </c>
    </row>
    <row r="753" spans="1:12" x14ac:dyDescent="0.25">
      <c r="A753">
        <v>70.477498989535647</v>
      </c>
      <c r="B753">
        <v>64.344235705473764</v>
      </c>
      <c r="C753">
        <v>66.082590176571173</v>
      </c>
      <c r="D753">
        <v>91.053746368022175</v>
      </c>
      <c r="E753">
        <v>83.906714680869797</v>
      </c>
      <c r="F753">
        <v>97.723398308946116</v>
      </c>
      <c r="G753">
        <v>97.099046612933719</v>
      </c>
      <c r="H753">
        <v>97.578857157584125</v>
      </c>
      <c r="I753">
        <v>109.30479494862739</v>
      </c>
      <c r="J753">
        <v>90.495989782344765</v>
      </c>
      <c r="K753">
        <v>80.688858511694761</v>
      </c>
      <c r="L753">
        <v>64.724020510376803</v>
      </c>
    </row>
    <row r="754" spans="1:12" x14ac:dyDescent="0.25">
      <c r="A754">
        <v>65.743092996817865</v>
      </c>
      <c r="B754">
        <v>53.413142319319277</v>
      </c>
      <c r="C754">
        <v>66.537222939595608</v>
      </c>
      <c r="D754">
        <v>71.959502280562447</v>
      </c>
      <c r="E754">
        <v>71.932287936095221</v>
      </c>
      <c r="F754">
        <v>84.511510431138731</v>
      </c>
      <c r="G754">
        <v>75.530769310222013</v>
      </c>
      <c r="H754">
        <v>70.466195054553367</v>
      </c>
      <c r="I754">
        <v>63.471326554530762</v>
      </c>
      <c r="J754">
        <v>64.667242653771638</v>
      </c>
      <c r="K754">
        <v>46.501874269027248</v>
      </c>
      <c r="L754">
        <v>37.948449593268563</v>
      </c>
    </row>
    <row r="755" spans="1:12" x14ac:dyDescent="0.25">
      <c r="A755">
        <v>68.569921821823243</v>
      </c>
      <c r="B755">
        <v>56.174257835236276</v>
      </c>
      <c r="C755">
        <v>62.928626741761647</v>
      </c>
      <c r="D755">
        <v>72.322053115946687</v>
      </c>
      <c r="E755">
        <v>78.010437324258262</v>
      </c>
      <c r="F755">
        <v>86.038498369768291</v>
      </c>
      <c r="G755">
        <v>80.427156381152884</v>
      </c>
      <c r="H755">
        <v>77.207438114728518</v>
      </c>
      <c r="I755">
        <v>74.812478911369581</v>
      </c>
      <c r="J755">
        <v>68.96989017585831</v>
      </c>
      <c r="K755">
        <v>65.841449235734501</v>
      </c>
      <c r="L755">
        <v>43.345291156616696</v>
      </c>
    </row>
    <row r="756" spans="1:12" x14ac:dyDescent="0.25">
      <c r="A756">
        <v>68.312573241978328</v>
      </c>
      <c r="B756">
        <v>64.531941540140167</v>
      </c>
      <c r="C756">
        <v>77.984798711450182</v>
      </c>
      <c r="D756">
        <v>92.823774232986651</v>
      </c>
      <c r="E756">
        <v>88.077766836047758</v>
      </c>
      <c r="F756">
        <v>112.15099848764089</v>
      </c>
      <c r="G756">
        <v>107.73869054037459</v>
      </c>
      <c r="H756">
        <v>110.14351756028927</v>
      </c>
      <c r="I756">
        <v>114.9565333300344</v>
      </c>
      <c r="J756">
        <v>101.55569723820138</v>
      </c>
      <c r="K756">
        <v>94.889937884445686</v>
      </c>
      <c r="L756">
        <v>69.366148423909564</v>
      </c>
    </row>
    <row r="757" spans="1:12" x14ac:dyDescent="0.25">
      <c r="A757">
        <v>62.935373193215874</v>
      </c>
      <c r="B757">
        <v>63.433022248394735</v>
      </c>
      <c r="C757">
        <v>77.385442854638342</v>
      </c>
      <c r="D757">
        <v>81.894385415188481</v>
      </c>
      <c r="E757">
        <v>85.339982518496782</v>
      </c>
      <c r="F757">
        <v>100.20931524014087</v>
      </c>
      <c r="G757">
        <v>91.263861420279724</v>
      </c>
      <c r="H757">
        <v>94.319916853954055</v>
      </c>
      <c r="I757">
        <v>99.556017156940413</v>
      </c>
      <c r="J757">
        <v>87.587811450778091</v>
      </c>
      <c r="K757">
        <v>70.325956768523241</v>
      </c>
      <c r="L757">
        <v>54.865342701418875</v>
      </c>
    </row>
    <row r="758" spans="1:12" x14ac:dyDescent="0.25">
      <c r="A758">
        <v>68.406183006520394</v>
      </c>
      <c r="B758">
        <v>63.054367797420973</v>
      </c>
      <c r="C758">
        <v>78.099084246767575</v>
      </c>
      <c r="D758">
        <v>93.19064453889483</v>
      </c>
      <c r="E758">
        <v>87.896473544263358</v>
      </c>
      <c r="F758">
        <v>93.22964651600806</v>
      </c>
      <c r="G758">
        <v>102.77073424212554</v>
      </c>
      <c r="H758">
        <v>103.22927949257435</v>
      </c>
      <c r="I758">
        <v>105.29112766109513</v>
      </c>
      <c r="J758">
        <v>87.617909408445826</v>
      </c>
      <c r="K758">
        <v>78.536088369671617</v>
      </c>
      <c r="L758">
        <v>64.488937917227631</v>
      </c>
    </row>
    <row r="759" spans="1:12" x14ac:dyDescent="0.25">
      <c r="A759">
        <v>77.750180394773366</v>
      </c>
      <c r="B759">
        <v>67.702423296556859</v>
      </c>
      <c r="C759">
        <v>84.975989120516886</v>
      </c>
      <c r="D759">
        <v>94.147584517320297</v>
      </c>
      <c r="E759">
        <v>88.814374568024405</v>
      </c>
      <c r="F759">
        <v>106.44901489642046</v>
      </c>
      <c r="G759">
        <v>102.20119535031507</v>
      </c>
      <c r="H759">
        <v>102.93705553810513</v>
      </c>
      <c r="I759">
        <v>101.39519147029323</v>
      </c>
      <c r="J759">
        <v>96.774239487984531</v>
      </c>
      <c r="K759">
        <v>73.007075829772432</v>
      </c>
      <c r="L759">
        <v>62.921754071754741</v>
      </c>
    </row>
    <row r="760" spans="1:12" x14ac:dyDescent="0.25">
      <c r="A760">
        <v>69.987544834180156</v>
      </c>
      <c r="B760">
        <v>64.897673666372498</v>
      </c>
      <c r="C760">
        <v>60.856488453238939</v>
      </c>
      <c r="D760">
        <v>77.76381060548043</v>
      </c>
      <c r="E760">
        <v>85.513884497254381</v>
      </c>
      <c r="F760">
        <v>87.87857769859238</v>
      </c>
      <c r="G760">
        <v>82.88911204599475</v>
      </c>
      <c r="H760">
        <v>83.051439619803745</v>
      </c>
      <c r="I760">
        <v>88.7357276353667</v>
      </c>
      <c r="J760">
        <v>57.969694346886904</v>
      </c>
      <c r="K760">
        <v>43.050233807704387</v>
      </c>
      <c r="L760">
        <v>38.275106264473642</v>
      </c>
    </row>
    <row r="761" spans="1:12" x14ac:dyDescent="0.25">
      <c r="A761">
        <v>67.823130470913739</v>
      </c>
      <c r="B761">
        <v>56.507264705124918</v>
      </c>
      <c r="C761">
        <v>65.088210047495792</v>
      </c>
      <c r="D761">
        <v>73.872448635912605</v>
      </c>
      <c r="E761">
        <v>72.698052470668344</v>
      </c>
      <c r="F761">
        <v>85.276946164205356</v>
      </c>
      <c r="G761">
        <v>76.119995690705636</v>
      </c>
      <c r="H761">
        <v>72.76817916723931</v>
      </c>
      <c r="I761">
        <v>75.561612158536761</v>
      </c>
      <c r="J761">
        <v>64.464013090265979</v>
      </c>
      <c r="K761">
        <v>55.93871761394891</v>
      </c>
      <c r="L761">
        <v>38.314207555627249</v>
      </c>
    </row>
    <row r="762" spans="1:12" x14ac:dyDescent="0.25">
      <c r="A762">
        <v>72.097203803704957</v>
      </c>
      <c r="B762">
        <v>49.719479387140851</v>
      </c>
      <c r="C762">
        <v>74.852943280530496</v>
      </c>
      <c r="D762">
        <v>77.815174397321371</v>
      </c>
      <c r="E762">
        <v>73.076199771679924</v>
      </c>
      <c r="F762">
        <v>87.216518752439413</v>
      </c>
      <c r="G762">
        <v>87.313652032725855</v>
      </c>
      <c r="H762">
        <v>78.922461916334612</v>
      </c>
      <c r="I762">
        <v>70.991090492403288</v>
      </c>
      <c r="J762">
        <v>65.750036409203332</v>
      </c>
      <c r="K762">
        <v>58.611150718495061</v>
      </c>
      <c r="L762">
        <v>38.825835274385092</v>
      </c>
    </row>
    <row r="763" spans="1:12" x14ac:dyDescent="0.25">
      <c r="A763">
        <v>78.23140694159747</v>
      </c>
      <c r="B763">
        <v>75.832254777343564</v>
      </c>
      <c r="C763">
        <v>75.72868598141109</v>
      </c>
      <c r="D763">
        <v>100.918718225833</v>
      </c>
      <c r="E763">
        <v>93.499144151468784</v>
      </c>
      <c r="F763">
        <v>108.74994647826416</v>
      </c>
      <c r="G763">
        <v>106.22972826546183</v>
      </c>
      <c r="H763">
        <v>106.62639815481599</v>
      </c>
      <c r="I763">
        <v>115.38490558977682</v>
      </c>
      <c r="J763">
        <v>93.566436569492964</v>
      </c>
      <c r="K763">
        <v>94.706452986266697</v>
      </c>
      <c r="L763">
        <v>77.378639283681963</v>
      </c>
    </row>
    <row r="764" spans="1:12" x14ac:dyDescent="0.25">
      <c r="A764">
        <v>76.298552139412109</v>
      </c>
      <c r="B764">
        <v>67.657089749543516</v>
      </c>
      <c r="C764">
        <v>81.638187740364756</v>
      </c>
      <c r="D764">
        <v>83.692633063782509</v>
      </c>
      <c r="E764">
        <v>82.528994436816475</v>
      </c>
      <c r="F764">
        <v>95.115487950197519</v>
      </c>
      <c r="G764">
        <v>107.270170951541</v>
      </c>
      <c r="H764">
        <v>110.51884212348621</v>
      </c>
      <c r="I764">
        <v>102.47745665129163</v>
      </c>
      <c r="J764">
        <v>98.816418851472051</v>
      </c>
      <c r="K764">
        <v>87.744920877160553</v>
      </c>
      <c r="L764">
        <v>60.279750964610201</v>
      </c>
    </row>
    <row r="765" spans="1:12" x14ac:dyDescent="0.25">
      <c r="A765">
        <v>65.520596584645688</v>
      </c>
      <c r="B765">
        <v>60.990665006297924</v>
      </c>
      <c r="C765">
        <v>75.927159542253904</v>
      </c>
      <c r="D765">
        <v>80.125712379941731</v>
      </c>
      <c r="E765">
        <v>82.955473671230536</v>
      </c>
      <c r="F765">
        <v>95.496630380549178</v>
      </c>
      <c r="G765">
        <v>94.259239078524928</v>
      </c>
      <c r="H765">
        <v>84.597098970748789</v>
      </c>
      <c r="I765">
        <v>100.34149186069052</v>
      </c>
      <c r="J765">
        <v>80.734885717660688</v>
      </c>
      <c r="K765">
        <v>74.539222907531567</v>
      </c>
      <c r="L765">
        <v>52.646155374907551</v>
      </c>
    </row>
    <row r="766" spans="1:12" x14ac:dyDescent="0.25">
      <c r="A766">
        <v>70.984848323837113</v>
      </c>
      <c r="B766">
        <v>53.676731414175627</v>
      </c>
      <c r="C766">
        <v>81.365541756589664</v>
      </c>
      <c r="D766">
        <v>78.426010419842783</v>
      </c>
      <c r="E766">
        <v>75.732555300726091</v>
      </c>
      <c r="F766">
        <v>96.441064486271685</v>
      </c>
      <c r="G766">
        <v>88.097389718874936</v>
      </c>
      <c r="H766">
        <v>87.735253626254135</v>
      </c>
      <c r="I766">
        <v>81.94360408650229</v>
      </c>
      <c r="J766">
        <v>75.238578616757778</v>
      </c>
      <c r="K766">
        <v>66.871415761065393</v>
      </c>
      <c r="L766">
        <v>55.688111345383533</v>
      </c>
    </row>
    <row r="767" spans="1:12" x14ac:dyDescent="0.25">
      <c r="A767">
        <v>72.097956407976454</v>
      </c>
      <c r="B767">
        <v>69.900020865246361</v>
      </c>
      <c r="C767">
        <v>71.341134879327072</v>
      </c>
      <c r="D767">
        <v>90.577703327386374</v>
      </c>
      <c r="E767">
        <v>85.387775461231172</v>
      </c>
      <c r="F767">
        <v>94.896297663305006</v>
      </c>
      <c r="G767">
        <v>88.757401093108854</v>
      </c>
      <c r="H767">
        <v>95.210002858479285</v>
      </c>
      <c r="I767">
        <v>97.764005212269737</v>
      </c>
      <c r="J767">
        <v>87.267398720890171</v>
      </c>
      <c r="K767">
        <v>82.093858201971855</v>
      </c>
      <c r="L767">
        <v>59.095222945267537</v>
      </c>
    </row>
    <row r="768" spans="1:12" x14ac:dyDescent="0.25">
      <c r="A768">
        <v>67.203971246961586</v>
      </c>
      <c r="B768">
        <v>60.597078344709537</v>
      </c>
      <c r="C768">
        <v>67.564320699773887</v>
      </c>
      <c r="D768">
        <v>84.276299698385429</v>
      </c>
      <c r="E768">
        <v>78.192349481156896</v>
      </c>
      <c r="F768">
        <v>84.636447596632181</v>
      </c>
      <c r="G768">
        <v>85.444791552335175</v>
      </c>
      <c r="H768">
        <v>81.943920478860022</v>
      </c>
      <c r="I768">
        <v>84.164674822380448</v>
      </c>
      <c r="J768">
        <v>57.773188995445778</v>
      </c>
      <c r="K768">
        <v>56.728017830328469</v>
      </c>
      <c r="L768">
        <v>38.633685419800059</v>
      </c>
    </row>
    <row r="769" spans="1:12" x14ac:dyDescent="0.25">
      <c r="A769">
        <v>69.163205560188885</v>
      </c>
      <c r="B769">
        <v>58.98292337400359</v>
      </c>
      <c r="C769">
        <v>74.427129817785968</v>
      </c>
      <c r="D769">
        <v>84.088198352030759</v>
      </c>
      <c r="E769">
        <v>71.654280051896194</v>
      </c>
      <c r="F769">
        <v>79.288326482066097</v>
      </c>
      <c r="G769">
        <v>82.573243498009006</v>
      </c>
      <c r="H769">
        <v>67.052729758618938</v>
      </c>
      <c r="I769">
        <v>71.284697954369562</v>
      </c>
      <c r="J769">
        <v>65.121377024368215</v>
      </c>
      <c r="K769">
        <v>43.380680968840096</v>
      </c>
      <c r="L769">
        <v>26.9358009512503</v>
      </c>
    </row>
    <row r="770" spans="1:12" x14ac:dyDescent="0.25">
      <c r="A770">
        <v>64.375417934318747</v>
      </c>
      <c r="B770">
        <v>59.733664725445884</v>
      </c>
      <c r="C770">
        <v>75.254802695063034</v>
      </c>
      <c r="D770">
        <v>67.142211214063238</v>
      </c>
      <c r="E770">
        <v>87.576119574150866</v>
      </c>
      <c r="F770">
        <v>97.145296609032542</v>
      </c>
      <c r="G770">
        <v>89.188104496061925</v>
      </c>
      <c r="H770">
        <v>92.485443632031632</v>
      </c>
      <c r="I770">
        <v>86.708225238583424</v>
      </c>
      <c r="J770">
        <v>76.947664608549303</v>
      </c>
      <c r="K770">
        <v>81.843139783323679</v>
      </c>
      <c r="L770">
        <v>64.135310459847943</v>
      </c>
    </row>
    <row r="771" spans="1:12" x14ac:dyDescent="0.25">
      <c r="A771">
        <v>74.260655973903738</v>
      </c>
      <c r="B771">
        <v>60.444108435193819</v>
      </c>
      <c r="C771">
        <v>81.031347772866411</v>
      </c>
      <c r="D771">
        <v>93.2202648958786</v>
      </c>
      <c r="E771">
        <v>83.478695995237914</v>
      </c>
      <c r="F771">
        <v>108.65511913126744</v>
      </c>
      <c r="G771">
        <v>102.80545760817985</v>
      </c>
      <c r="H771">
        <v>97.829665955479157</v>
      </c>
      <c r="I771">
        <v>111.2411107116951</v>
      </c>
      <c r="J771">
        <v>90.645282778517398</v>
      </c>
      <c r="K771">
        <v>83.195577122056974</v>
      </c>
      <c r="L771">
        <v>61.482341588168801</v>
      </c>
    </row>
    <row r="772" spans="1:12" x14ac:dyDescent="0.25">
      <c r="A772">
        <v>63.39823830883131</v>
      </c>
      <c r="B772">
        <v>60.923954055148933</v>
      </c>
      <c r="C772">
        <v>66.723419551258189</v>
      </c>
      <c r="D772">
        <v>71.963478862351536</v>
      </c>
      <c r="E772">
        <v>70.349240357272649</v>
      </c>
      <c r="F772">
        <v>85.341104401149195</v>
      </c>
      <c r="G772">
        <v>83.888105086811905</v>
      </c>
      <c r="H772">
        <v>72.964757583786138</v>
      </c>
      <c r="I772">
        <v>73.400582164933383</v>
      </c>
      <c r="J772">
        <v>57.969526281609831</v>
      </c>
      <c r="K772">
        <v>53.162918655286425</v>
      </c>
      <c r="L772">
        <v>36.148969437510964</v>
      </c>
    </row>
    <row r="773" spans="1:12" x14ac:dyDescent="0.25">
      <c r="A773">
        <v>73.508726871248285</v>
      </c>
      <c r="B773">
        <v>67.847131367260005</v>
      </c>
      <c r="C773">
        <v>76.253451804765589</v>
      </c>
      <c r="D773">
        <v>92.865737154037333</v>
      </c>
      <c r="E773">
        <v>90.066406313628619</v>
      </c>
      <c r="F773">
        <v>107.23765316657324</v>
      </c>
      <c r="G773">
        <v>93.014271432551098</v>
      </c>
      <c r="H773">
        <v>114.22923348189556</v>
      </c>
      <c r="I773">
        <v>100.8394916036204</v>
      </c>
      <c r="J773">
        <v>92.937323934524969</v>
      </c>
      <c r="K773">
        <v>86.33284098437187</v>
      </c>
      <c r="L773">
        <v>60.512145106664555</v>
      </c>
    </row>
    <row r="774" spans="1:12" x14ac:dyDescent="0.25">
      <c r="A774">
        <v>75.486270689137655</v>
      </c>
      <c r="B774">
        <v>65.290978046632659</v>
      </c>
      <c r="C774">
        <v>77.730420636713248</v>
      </c>
      <c r="D774">
        <v>76.836571959122679</v>
      </c>
      <c r="E774">
        <v>79.93948571529404</v>
      </c>
      <c r="F774">
        <v>103.54173607529265</v>
      </c>
      <c r="G774">
        <v>103.07570833359723</v>
      </c>
      <c r="H774">
        <v>105.46615473251215</v>
      </c>
      <c r="I774">
        <v>101.68293317709902</v>
      </c>
      <c r="J774">
        <v>88.891325932954544</v>
      </c>
      <c r="K774">
        <v>74.128512736249178</v>
      </c>
      <c r="L774">
        <v>60.446413292330234</v>
      </c>
    </row>
    <row r="775" spans="1:12" x14ac:dyDescent="0.25">
      <c r="A775">
        <v>71.587694300855986</v>
      </c>
      <c r="B775">
        <v>61.545368674619326</v>
      </c>
      <c r="C775">
        <v>72.985623167615444</v>
      </c>
      <c r="D775">
        <v>80.932374012293593</v>
      </c>
      <c r="E775">
        <v>81.952302103814858</v>
      </c>
      <c r="F775">
        <v>101.30132258355438</v>
      </c>
      <c r="G775">
        <v>103.14068386348171</v>
      </c>
      <c r="H775">
        <v>91.008476332491981</v>
      </c>
      <c r="I775">
        <v>87.113866188889943</v>
      </c>
      <c r="J775">
        <v>85.540324612202795</v>
      </c>
      <c r="K775">
        <v>70.200110582341807</v>
      </c>
      <c r="L775">
        <v>48.485266519244647</v>
      </c>
    </row>
    <row r="776" spans="1:12" x14ac:dyDescent="0.25">
      <c r="A776">
        <v>80.991956569431608</v>
      </c>
      <c r="B776">
        <v>65.213554197159283</v>
      </c>
      <c r="C776">
        <v>82.643816864326681</v>
      </c>
      <c r="D776">
        <v>97.624617366650668</v>
      </c>
      <c r="E776">
        <v>102.18972202629985</v>
      </c>
      <c r="F776">
        <v>111.34981813196639</v>
      </c>
      <c r="G776">
        <v>116.88470024649435</v>
      </c>
      <c r="H776">
        <v>123.40814628007864</v>
      </c>
      <c r="I776">
        <v>109.96594843997985</v>
      </c>
      <c r="J776">
        <v>111.32055335150912</v>
      </c>
      <c r="K776">
        <v>98.724511364402218</v>
      </c>
      <c r="L776">
        <v>75.846368445275942</v>
      </c>
    </row>
    <row r="777" spans="1:12" x14ac:dyDescent="0.25">
      <c r="A777">
        <v>72.587015596809735</v>
      </c>
      <c r="B777">
        <v>66.210642325459403</v>
      </c>
      <c r="C777">
        <v>82.775951630504181</v>
      </c>
      <c r="D777">
        <v>82.556405110869363</v>
      </c>
      <c r="E777">
        <v>92.036758450572378</v>
      </c>
      <c r="F777">
        <v>113.31934075634385</v>
      </c>
      <c r="G777">
        <v>106.0776467194212</v>
      </c>
      <c r="H777">
        <v>111.50663407794329</v>
      </c>
      <c r="I777">
        <v>118.89163870217359</v>
      </c>
      <c r="J777">
        <v>90.895557243477697</v>
      </c>
      <c r="K777">
        <v>92.867867462656392</v>
      </c>
      <c r="L777">
        <v>70.729757738040149</v>
      </c>
    </row>
    <row r="778" spans="1:12" x14ac:dyDescent="0.25">
      <c r="A778">
        <v>67.372923115097123</v>
      </c>
      <c r="B778">
        <v>54.930741919792823</v>
      </c>
      <c r="C778">
        <v>65.040002512316519</v>
      </c>
      <c r="D778">
        <v>77.410671533531911</v>
      </c>
      <c r="E778">
        <v>77.845107232958355</v>
      </c>
      <c r="F778">
        <v>78.815263497601364</v>
      </c>
      <c r="G778">
        <v>93.589927999799286</v>
      </c>
      <c r="H778">
        <v>79.166304682049443</v>
      </c>
      <c r="I778">
        <v>72.981330138888524</v>
      </c>
      <c r="J778">
        <v>70.368988566441416</v>
      </c>
      <c r="K778">
        <v>60.767994377171952</v>
      </c>
      <c r="L778">
        <v>48.529485370347658</v>
      </c>
    </row>
    <row r="779" spans="1:12" x14ac:dyDescent="0.25">
      <c r="A779">
        <v>73.977665304887125</v>
      </c>
      <c r="B779">
        <v>50.102801635884965</v>
      </c>
      <c r="C779">
        <v>77.201721778764266</v>
      </c>
      <c r="D779">
        <v>86.344562522857288</v>
      </c>
      <c r="E779">
        <v>86.704494842523502</v>
      </c>
      <c r="F779">
        <v>89.794542149720399</v>
      </c>
      <c r="G779">
        <v>89.283242192577291</v>
      </c>
      <c r="H779">
        <v>89.23351420657113</v>
      </c>
      <c r="I779">
        <v>85.222676092859842</v>
      </c>
      <c r="J779">
        <v>70.18853384373017</v>
      </c>
      <c r="K779">
        <v>69.398273201025944</v>
      </c>
      <c r="L779">
        <v>54.445051040422435</v>
      </c>
    </row>
    <row r="780" spans="1:12" x14ac:dyDescent="0.25">
      <c r="A780">
        <v>73.616939583234753</v>
      </c>
      <c r="B780">
        <v>65.03206077253239</v>
      </c>
      <c r="C780">
        <v>79.338287498250452</v>
      </c>
      <c r="D780">
        <v>84.699475866513751</v>
      </c>
      <c r="E780">
        <v>88.468632240684599</v>
      </c>
      <c r="F780">
        <v>107.94359719487962</v>
      </c>
      <c r="G780">
        <v>100.7295594120073</v>
      </c>
      <c r="H780">
        <v>99.760653864216195</v>
      </c>
      <c r="I780">
        <v>108.97299824557965</v>
      </c>
      <c r="J780">
        <v>85.833433169888465</v>
      </c>
      <c r="K780">
        <v>87.371492145338394</v>
      </c>
      <c r="L780">
        <v>71.92750068572947</v>
      </c>
    </row>
    <row r="781" spans="1:12" x14ac:dyDescent="0.25">
      <c r="A781">
        <v>73.867174324079471</v>
      </c>
      <c r="B781">
        <v>65.67152141260874</v>
      </c>
      <c r="C781">
        <v>88.793775172421448</v>
      </c>
      <c r="D781">
        <v>93.053084141316745</v>
      </c>
      <c r="E781">
        <v>85.781717630213279</v>
      </c>
      <c r="F781">
        <v>101.62922093379991</v>
      </c>
      <c r="G781">
        <v>110.05018256726908</v>
      </c>
      <c r="H781">
        <v>105.3447015100904</v>
      </c>
      <c r="I781">
        <v>111.63751470809656</v>
      </c>
      <c r="J781">
        <v>97.009198720029019</v>
      </c>
      <c r="K781">
        <v>96.863075299868825</v>
      </c>
      <c r="L781">
        <v>77.325400825898967</v>
      </c>
    </row>
    <row r="782" spans="1:12" x14ac:dyDescent="0.25">
      <c r="A782">
        <v>82.20191777896261</v>
      </c>
      <c r="B782">
        <v>58.405927079239845</v>
      </c>
      <c r="C782">
        <v>81.237348945692929</v>
      </c>
      <c r="D782">
        <v>87.42090497996449</v>
      </c>
      <c r="E782">
        <v>93.111523107333895</v>
      </c>
      <c r="F782">
        <v>102.51335550939282</v>
      </c>
      <c r="G782">
        <v>103.6215077783371</v>
      </c>
      <c r="H782">
        <v>99.01997838672682</v>
      </c>
      <c r="I782">
        <v>105.07559735585087</v>
      </c>
      <c r="J782">
        <v>85.315482021149322</v>
      </c>
      <c r="K782">
        <v>74.764484057182855</v>
      </c>
      <c r="L782">
        <v>62.250104670366859</v>
      </c>
    </row>
    <row r="783" spans="1:12" x14ac:dyDescent="0.25">
      <c r="A783">
        <v>68.339530910046847</v>
      </c>
      <c r="B783">
        <v>64.877276470009988</v>
      </c>
      <c r="C783">
        <v>71.687801569004918</v>
      </c>
      <c r="D783">
        <v>86.328663042392748</v>
      </c>
      <c r="E783">
        <v>79.672308238378292</v>
      </c>
      <c r="F783">
        <v>91.71407612761567</v>
      </c>
      <c r="G783">
        <v>90.797077193656577</v>
      </c>
      <c r="H783">
        <v>94.16020905533297</v>
      </c>
      <c r="I783">
        <v>90.609336091074638</v>
      </c>
      <c r="J783">
        <v>76.65718548112514</v>
      </c>
      <c r="K783">
        <v>77.675200562828508</v>
      </c>
      <c r="L783">
        <v>62.066638065724369</v>
      </c>
    </row>
    <row r="784" spans="1:12" x14ac:dyDescent="0.25">
      <c r="A784">
        <v>67.696176442092906</v>
      </c>
      <c r="B784">
        <v>72.97106668723633</v>
      </c>
      <c r="C784">
        <v>83.436514461811129</v>
      </c>
      <c r="D784">
        <v>91.782969472309574</v>
      </c>
      <c r="E784">
        <v>83.069108393971447</v>
      </c>
      <c r="F784">
        <v>111.45308304127727</v>
      </c>
      <c r="G784">
        <v>103.4814015560725</v>
      </c>
      <c r="H784">
        <v>104.04890395924734</v>
      </c>
      <c r="I784">
        <v>109.15808711472489</v>
      </c>
      <c r="J784">
        <v>89.268812957053711</v>
      </c>
      <c r="K784">
        <v>85.207699318355694</v>
      </c>
      <c r="L784">
        <v>68.298885661932502</v>
      </c>
    </row>
    <row r="785" spans="1:12" x14ac:dyDescent="0.25">
      <c r="A785">
        <v>75.43223152978436</v>
      </c>
      <c r="B785">
        <v>71.004635516167156</v>
      </c>
      <c r="C785">
        <v>77.21207866279039</v>
      </c>
      <c r="D785">
        <v>89.454021588236898</v>
      </c>
      <c r="E785">
        <v>90.639668895722622</v>
      </c>
      <c r="F785">
        <v>111.22713398438286</v>
      </c>
      <c r="G785">
        <v>121.01578084508321</v>
      </c>
      <c r="H785">
        <v>117.74762201766728</v>
      </c>
      <c r="I785">
        <v>115.05987972461143</v>
      </c>
      <c r="J785">
        <v>106.18814352158469</v>
      </c>
      <c r="K785">
        <v>99.817243533073849</v>
      </c>
      <c r="L785">
        <v>84.071842466024307</v>
      </c>
    </row>
    <row r="786" spans="1:12" x14ac:dyDescent="0.25">
      <c r="A786">
        <v>77.897474958590351</v>
      </c>
      <c r="B786">
        <v>67.205945060380174</v>
      </c>
      <c r="C786">
        <v>74.313871950344819</v>
      </c>
      <c r="D786">
        <v>83.917741623068267</v>
      </c>
      <c r="E786">
        <v>83.863741904305471</v>
      </c>
      <c r="F786">
        <v>100.01781172238142</v>
      </c>
      <c r="G786">
        <v>105.41038309701501</v>
      </c>
      <c r="H786">
        <v>104.57212686763395</v>
      </c>
      <c r="I786">
        <v>99.867235452015677</v>
      </c>
      <c r="J786">
        <v>82.740311668211589</v>
      </c>
      <c r="K786">
        <v>77.100483389559457</v>
      </c>
      <c r="L786">
        <v>64.37636955664675</v>
      </c>
    </row>
    <row r="787" spans="1:12" x14ac:dyDescent="0.25">
      <c r="A787">
        <v>81.21388068802554</v>
      </c>
      <c r="B787">
        <v>62.255926107980628</v>
      </c>
      <c r="C787">
        <v>78.425585442253237</v>
      </c>
      <c r="D787">
        <v>84.739175827141068</v>
      </c>
      <c r="E787">
        <v>85.434277026209514</v>
      </c>
      <c r="F787">
        <v>109.08632345465479</v>
      </c>
      <c r="G787">
        <v>107.46900307137585</v>
      </c>
      <c r="H787">
        <v>111.97539697429515</v>
      </c>
      <c r="I787">
        <v>110.92765076247795</v>
      </c>
      <c r="J787">
        <v>100.88377918257416</v>
      </c>
      <c r="K787">
        <v>94.086316935998624</v>
      </c>
      <c r="L787">
        <v>74.911047390735746</v>
      </c>
    </row>
    <row r="788" spans="1:12" x14ac:dyDescent="0.25">
      <c r="A788">
        <v>66.559189653320118</v>
      </c>
      <c r="B788">
        <v>55.70747194399879</v>
      </c>
      <c r="C788">
        <v>73.803216978169942</v>
      </c>
      <c r="D788">
        <v>83.250702748392598</v>
      </c>
      <c r="E788">
        <v>73.782551118136908</v>
      </c>
      <c r="F788">
        <v>93.164655136629278</v>
      </c>
      <c r="G788">
        <v>94.082817454793442</v>
      </c>
      <c r="H788">
        <v>83.941482042478015</v>
      </c>
      <c r="I788">
        <v>79.530892537512159</v>
      </c>
      <c r="J788">
        <v>80.16405279815325</v>
      </c>
      <c r="K788">
        <v>69.127551118871793</v>
      </c>
      <c r="L788">
        <v>48.79177917439084</v>
      </c>
    </row>
    <row r="789" spans="1:12" x14ac:dyDescent="0.25">
      <c r="A789">
        <v>65.66500802346458</v>
      </c>
      <c r="B789">
        <v>53.79760182378007</v>
      </c>
      <c r="C789">
        <v>67.945104328792127</v>
      </c>
      <c r="D789">
        <v>73.75999280030419</v>
      </c>
      <c r="E789">
        <v>82.658254712415371</v>
      </c>
      <c r="F789">
        <v>89.007030334199186</v>
      </c>
      <c r="G789">
        <v>87.430365207208098</v>
      </c>
      <c r="H789">
        <v>86.133984709738669</v>
      </c>
      <c r="I789">
        <v>84.239176818840861</v>
      </c>
      <c r="J789">
        <v>73.376004030873659</v>
      </c>
      <c r="K789">
        <v>56.488726631248653</v>
      </c>
      <c r="L789">
        <v>51.727682332596878</v>
      </c>
    </row>
    <row r="790" spans="1:12" x14ac:dyDescent="0.25">
      <c r="A790">
        <v>74.504294537235282</v>
      </c>
      <c r="B790">
        <v>60.037076601556407</v>
      </c>
      <c r="C790">
        <v>74.88608003128779</v>
      </c>
      <c r="D790">
        <v>86.1181099386055</v>
      </c>
      <c r="E790">
        <v>88.584543115919885</v>
      </c>
      <c r="F790">
        <v>94.484802765884126</v>
      </c>
      <c r="G790">
        <v>98.143001599846784</v>
      </c>
      <c r="H790">
        <v>98.746421214495541</v>
      </c>
      <c r="I790">
        <v>97.946000556877905</v>
      </c>
      <c r="J790">
        <v>84.595172986994896</v>
      </c>
      <c r="K790">
        <v>84.103691476062593</v>
      </c>
      <c r="L790">
        <v>71.362560048950684</v>
      </c>
    </row>
    <row r="791" spans="1:12" x14ac:dyDescent="0.25">
      <c r="A791">
        <v>69.159549755782351</v>
      </c>
      <c r="B791">
        <v>63.280742139593897</v>
      </c>
      <c r="C791">
        <v>74.991539980084184</v>
      </c>
      <c r="D791">
        <v>80.797487940834785</v>
      </c>
      <c r="E791">
        <v>80.045869868924683</v>
      </c>
      <c r="F791">
        <v>84.110593888665733</v>
      </c>
      <c r="G791">
        <v>80.800861282232347</v>
      </c>
      <c r="H791">
        <v>77.529920388491817</v>
      </c>
      <c r="I791">
        <v>85.529082609589722</v>
      </c>
      <c r="J791">
        <v>70.30090456293064</v>
      </c>
      <c r="K791">
        <v>57.300109861830791</v>
      </c>
      <c r="L791">
        <v>38.945070334204118</v>
      </c>
    </row>
    <row r="792" spans="1:12" x14ac:dyDescent="0.25">
      <c r="A792">
        <v>75.992692145158031</v>
      </c>
      <c r="B792">
        <v>60.411486273292354</v>
      </c>
      <c r="C792">
        <v>78.372251804734674</v>
      </c>
      <c r="D792">
        <v>87.50994177730712</v>
      </c>
      <c r="E792">
        <v>87.948940714281676</v>
      </c>
      <c r="F792">
        <v>99.658353896576671</v>
      </c>
      <c r="G792">
        <v>104.58992112023029</v>
      </c>
      <c r="H792">
        <v>106.05030368750188</v>
      </c>
      <c r="I792">
        <v>107.64435875155505</v>
      </c>
      <c r="J792">
        <v>87.918017611689336</v>
      </c>
      <c r="K792">
        <v>83.367561009356464</v>
      </c>
      <c r="L792">
        <v>70.453852347218884</v>
      </c>
    </row>
    <row r="793" spans="1:12" x14ac:dyDescent="0.25">
      <c r="A793">
        <v>78.084780030477276</v>
      </c>
      <c r="B793">
        <v>64.447195977112457</v>
      </c>
      <c r="C793">
        <v>76.074088399183253</v>
      </c>
      <c r="D793">
        <v>84.465490657375057</v>
      </c>
      <c r="E793">
        <v>90.894294275464503</v>
      </c>
      <c r="F793">
        <v>104.41327833582442</v>
      </c>
      <c r="G793">
        <v>107.86151043670324</v>
      </c>
      <c r="H793">
        <v>99.415197502902217</v>
      </c>
      <c r="I793">
        <v>105.28463496081071</v>
      </c>
      <c r="J793">
        <v>93.591628293329947</v>
      </c>
      <c r="K793">
        <v>80.708721771743257</v>
      </c>
      <c r="L793">
        <v>71.527390680105199</v>
      </c>
    </row>
    <row r="794" spans="1:12" x14ac:dyDescent="0.25">
      <c r="A794">
        <v>79.916256174097242</v>
      </c>
      <c r="B794">
        <v>66.234064359280453</v>
      </c>
      <c r="C794">
        <v>79.213735073428907</v>
      </c>
      <c r="D794">
        <v>93.475193402327008</v>
      </c>
      <c r="E794">
        <v>93.204276025835938</v>
      </c>
      <c r="F794">
        <v>108.551568959413</v>
      </c>
      <c r="G794">
        <v>108.92318909836071</v>
      </c>
      <c r="H794">
        <v>107.08512278439527</v>
      </c>
      <c r="I794">
        <v>101.49094552382924</v>
      </c>
      <c r="J794">
        <v>93.588283200075765</v>
      </c>
      <c r="K794">
        <v>96.781300620730761</v>
      </c>
      <c r="L794">
        <v>71.215657651378905</v>
      </c>
    </row>
    <row r="795" spans="1:12" x14ac:dyDescent="0.25">
      <c r="A795">
        <v>71.531025975179077</v>
      </c>
      <c r="B795">
        <v>53.654281989707421</v>
      </c>
      <c r="C795">
        <v>69.321311626430798</v>
      </c>
      <c r="D795">
        <v>70.305023306226772</v>
      </c>
      <c r="E795">
        <v>84.370417385008508</v>
      </c>
      <c r="F795">
        <v>86.380230487380402</v>
      </c>
      <c r="G795">
        <v>97.859190911034588</v>
      </c>
      <c r="H795">
        <v>84.688350846278766</v>
      </c>
      <c r="I795">
        <v>82.614793031165874</v>
      </c>
      <c r="J795">
        <v>63.50642716571101</v>
      </c>
      <c r="K795">
        <v>62.351543006553484</v>
      </c>
      <c r="L795">
        <v>57.90932043112069</v>
      </c>
    </row>
    <row r="796" spans="1:12" x14ac:dyDescent="0.25">
      <c r="A796">
        <v>66.531776633973266</v>
      </c>
      <c r="B796">
        <v>52.160426848717933</v>
      </c>
      <c r="C796">
        <v>71.971229097993159</v>
      </c>
      <c r="D796">
        <v>82.055228587205178</v>
      </c>
      <c r="E796">
        <v>84.627000078964485</v>
      </c>
      <c r="F796">
        <v>86.72574715161268</v>
      </c>
      <c r="G796">
        <v>76.083557924683134</v>
      </c>
      <c r="H796">
        <v>79.322647791211878</v>
      </c>
      <c r="I796">
        <v>83.597865530242771</v>
      </c>
      <c r="J796">
        <v>68.428666125755527</v>
      </c>
      <c r="K796">
        <v>64.824686039309952</v>
      </c>
      <c r="L796">
        <v>44.550187466597819</v>
      </c>
    </row>
    <row r="797" spans="1:12" x14ac:dyDescent="0.25">
      <c r="A797">
        <v>70.818061951341249</v>
      </c>
      <c r="B797">
        <v>62.859855410296312</v>
      </c>
      <c r="C797">
        <v>68.975973710732674</v>
      </c>
      <c r="D797">
        <v>79.004026864168054</v>
      </c>
      <c r="E797">
        <v>84.54377734337065</v>
      </c>
      <c r="F797">
        <v>93.607374556871989</v>
      </c>
      <c r="G797">
        <v>92.06820345412946</v>
      </c>
      <c r="H797">
        <v>96.744180833066594</v>
      </c>
      <c r="I797">
        <v>94.765839497674889</v>
      </c>
      <c r="J797">
        <v>82.015972163258638</v>
      </c>
      <c r="K797">
        <v>74.677935037672327</v>
      </c>
      <c r="L797">
        <v>61.048303968041978</v>
      </c>
    </row>
    <row r="798" spans="1:12" x14ac:dyDescent="0.25">
      <c r="A798">
        <v>77.999547298919907</v>
      </c>
      <c r="B798">
        <v>65.167045128061602</v>
      </c>
      <c r="C798">
        <v>81.230731757200445</v>
      </c>
      <c r="D798">
        <v>80.38299221062961</v>
      </c>
      <c r="E798">
        <v>87.009619453486977</v>
      </c>
      <c r="F798">
        <v>104.15313269721297</v>
      </c>
      <c r="G798">
        <v>94.603501719168776</v>
      </c>
      <c r="H798">
        <v>95.769974418699675</v>
      </c>
      <c r="I798">
        <v>95.344267359126775</v>
      </c>
      <c r="J798">
        <v>85.148603472188668</v>
      </c>
      <c r="K798">
        <v>73.979801241459839</v>
      </c>
      <c r="L798">
        <v>59.593797561235554</v>
      </c>
    </row>
    <row r="799" spans="1:12" x14ac:dyDescent="0.25">
      <c r="A799">
        <v>83.525178098837443</v>
      </c>
      <c r="B799">
        <v>68.456399482159711</v>
      </c>
      <c r="C799">
        <v>83.702800743102969</v>
      </c>
      <c r="D799">
        <v>92.12426726868884</v>
      </c>
      <c r="E799">
        <v>80.135945575485479</v>
      </c>
      <c r="F799">
        <v>107.62762496949325</v>
      </c>
      <c r="G799">
        <v>116.58587363435157</v>
      </c>
      <c r="H799">
        <v>110.57005675087852</v>
      </c>
      <c r="I799">
        <v>114.32069327286287</v>
      </c>
      <c r="J799">
        <v>93.04583651771047</v>
      </c>
      <c r="K799">
        <v>85.946966017172301</v>
      </c>
      <c r="L799">
        <v>77.363512477664727</v>
      </c>
    </row>
    <row r="800" spans="1:12" x14ac:dyDescent="0.25">
      <c r="A800">
        <v>70.725341326815879</v>
      </c>
      <c r="B800">
        <v>73.114171929891626</v>
      </c>
      <c r="C800">
        <v>77.466299154156133</v>
      </c>
      <c r="D800">
        <v>89.258541311420529</v>
      </c>
      <c r="E800">
        <v>87.917939845897223</v>
      </c>
      <c r="F800">
        <v>97.254528324390094</v>
      </c>
      <c r="G800">
        <v>105.58422452240052</v>
      </c>
      <c r="H800">
        <v>103.0381972620402</v>
      </c>
      <c r="I800">
        <v>101.91023013349842</v>
      </c>
      <c r="J800">
        <v>90.339632352203949</v>
      </c>
      <c r="K800">
        <v>81.210420503490496</v>
      </c>
      <c r="L800">
        <v>67.355666507520894</v>
      </c>
    </row>
    <row r="801" spans="1:12" x14ac:dyDescent="0.25">
      <c r="A801">
        <v>61.94040024437799</v>
      </c>
      <c r="B801">
        <v>56.772522787360714</v>
      </c>
      <c r="C801">
        <v>63.409729129060537</v>
      </c>
      <c r="D801">
        <v>71.914363688463695</v>
      </c>
      <c r="E801">
        <v>71.740250292560702</v>
      </c>
      <c r="F801">
        <v>82.220401551955902</v>
      </c>
      <c r="G801">
        <v>70.071151155493496</v>
      </c>
      <c r="H801">
        <v>68.676056298539365</v>
      </c>
      <c r="I801">
        <v>65.980842482834461</v>
      </c>
      <c r="J801">
        <v>54.786578675280538</v>
      </c>
      <c r="K801">
        <v>42.793969261026966</v>
      </c>
      <c r="L801">
        <v>31.144601970049408</v>
      </c>
    </row>
    <row r="802" spans="1:12" x14ac:dyDescent="0.25">
      <c r="A802">
        <v>73.045399836107478</v>
      </c>
      <c r="B802">
        <v>67.343216683380291</v>
      </c>
      <c r="C802">
        <v>80.827813300347628</v>
      </c>
      <c r="D802">
        <v>92.071222987465518</v>
      </c>
      <c r="E802">
        <v>82.956711252597401</v>
      </c>
      <c r="F802">
        <v>98.852455534286747</v>
      </c>
      <c r="G802">
        <v>105.75733701248211</v>
      </c>
      <c r="H802">
        <v>105.89108317712504</v>
      </c>
      <c r="I802">
        <v>94.822631293309769</v>
      </c>
      <c r="J802">
        <v>85.980271145567514</v>
      </c>
      <c r="K802">
        <v>85.595779329506627</v>
      </c>
      <c r="L802">
        <v>58.341016456268584</v>
      </c>
    </row>
    <row r="803" spans="1:12" x14ac:dyDescent="0.25">
      <c r="A803">
        <v>82.538162636296548</v>
      </c>
      <c r="B803">
        <v>66.770074810821654</v>
      </c>
      <c r="C803">
        <v>85.424060127244331</v>
      </c>
      <c r="D803">
        <v>86.922680000932203</v>
      </c>
      <c r="E803">
        <v>88.392130487170832</v>
      </c>
      <c r="F803">
        <v>100.4115105621936</v>
      </c>
      <c r="G803">
        <v>105.07682003218795</v>
      </c>
      <c r="H803">
        <v>108.19789853168027</v>
      </c>
      <c r="I803">
        <v>108.37501467959774</v>
      </c>
      <c r="J803">
        <v>96.058735971026195</v>
      </c>
      <c r="K803">
        <v>81.342686780121994</v>
      </c>
      <c r="L803">
        <v>67.853165081335163</v>
      </c>
    </row>
    <row r="804" spans="1:12" x14ac:dyDescent="0.25">
      <c r="A804">
        <v>67.975216182511573</v>
      </c>
      <c r="B804">
        <v>55.045048314462761</v>
      </c>
      <c r="C804">
        <v>77.575196085463034</v>
      </c>
      <c r="D804">
        <v>74.49019617353855</v>
      </c>
      <c r="E804">
        <v>83.795932126028788</v>
      </c>
      <c r="F804">
        <v>89.308721387069809</v>
      </c>
      <c r="G804">
        <v>85.326048134321397</v>
      </c>
      <c r="H804">
        <v>100.18401793137687</v>
      </c>
      <c r="I804">
        <v>87.835115292210403</v>
      </c>
      <c r="J804">
        <v>73.350598336465893</v>
      </c>
      <c r="K804">
        <v>81.014690618390972</v>
      </c>
      <c r="L804">
        <v>61.896477772516924</v>
      </c>
    </row>
    <row r="805" spans="1:12" x14ac:dyDescent="0.25">
      <c r="A805">
        <v>68.643939325804851</v>
      </c>
      <c r="B805">
        <v>59.280708984136176</v>
      </c>
      <c r="C805">
        <v>77.563356999372033</v>
      </c>
      <c r="D805">
        <v>81.752523411242876</v>
      </c>
      <c r="E805">
        <v>80.495557890858365</v>
      </c>
      <c r="F805">
        <v>96.386767115598147</v>
      </c>
      <c r="G805">
        <v>99.446628710889172</v>
      </c>
      <c r="H805">
        <v>101.43375052458677</v>
      </c>
      <c r="I805">
        <v>93.680378403704609</v>
      </c>
      <c r="J805">
        <v>89.731231255573391</v>
      </c>
      <c r="K805">
        <v>76.998014245069982</v>
      </c>
      <c r="L805">
        <v>54.191202455301472</v>
      </c>
    </row>
    <row r="806" spans="1:12" x14ac:dyDescent="0.25">
      <c r="A806">
        <v>75.17102243040614</v>
      </c>
      <c r="B806">
        <v>55.989938073225765</v>
      </c>
      <c r="C806">
        <v>79.620442680310575</v>
      </c>
      <c r="D806">
        <v>92.637193336563598</v>
      </c>
      <c r="E806">
        <v>91.174556421537645</v>
      </c>
      <c r="F806">
        <v>104.42068650747336</v>
      </c>
      <c r="G806">
        <v>101.52305055968181</v>
      </c>
      <c r="H806">
        <v>107.63348474605283</v>
      </c>
      <c r="I806">
        <v>101.66003843631174</v>
      </c>
      <c r="J806">
        <v>82.449117121868383</v>
      </c>
      <c r="K806">
        <v>88.793109053480862</v>
      </c>
      <c r="L806">
        <v>74.194904520276836</v>
      </c>
    </row>
    <row r="807" spans="1:12" x14ac:dyDescent="0.25">
      <c r="A807">
        <v>76.178649499060612</v>
      </c>
      <c r="B807">
        <v>60.303461560741965</v>
      </c>
      <c r="C807">
        <v>69.272265010000126</v>
      </c>
      <c r="D807">
        <v>81.415610691654095</v>
      </c>
      <c r="E807">
        <v>79.406962250248</v>
      </c>
      <c r="F807">
        <v>99.376205607970263</v>
      </c>
      <c r="G807">
        <v>94.734049200389393</v>
      </c>
      <c r="H807">
        <v>97.421650339292952</v>
      </c>
      <c r="I807">
        <v>95.759591970270918</v>
      </c>
      <c r="J807">
        <v>79.054961939270299</v>
      </c>
      <c r="K807">
        <v>81.067279041838816</v>
      </c>
      <c r="L807">
        <v>58.11891605407893</v>
      </c>
    </row>
    <row r="808" spans="1:12" x14ac:dyDescent="0.25">
      <c r="A808">
        <v>74.443294470921117</v>
      </c>
      <c r="B808">
        <v>59.244067044654599</v>
      </c>
      <c r="C808">
        <v>71.805609843663106</v>
      </c>
      <c r="D808">
        <v>87.500176451968173</v>
      </c>
      <c r="E808">
        <v>89.267120633664447</v>
      </c>
      <c r="F808">
        <v>100.62838417188524</v>
      </c>
      <c r="G808">
        <v>108.92958779763983</v>
      </c>
      <c r="H808">
        <v>103.31616140389009</v>
      </c>
      <c r="I808">
        <v>108.65471848171039</v>
      </c>
      <c r="J808">
        <v>95.069421804481081</v>
      </c>
      <c r="K808">
        <v>95.222303772974939</v>
      </c>
      <c r="L808">
        <v>67.661280461595211</v>
      </c>
    </row>
    <row r="809" spans="1:12" x14ac:dyDescent="0.25">
      <c r="A809">
        <v>70.153132331456035</v>
      </c>
      <c r="B809">
        <v>63.01532393554556</v>
      </c>
      <c r="C809">
        <v>81.438339293378164</v>
      </c>
      <c r="D809">
        <v>89.693788504919411</v>
      </c>
      <c r="E809">
        <v>80.553503165678009</v>
      </c>
      <c r="F809">
        <v>101.87085363772587</v>
      </c>
      <c r="G809">
        <v>101.91151925899703</v>
      </c>
      <c r="H809">
        <v>99.023160072767098</v>
      </c>
      <c r="I809">
        <v>101.16459205068189</v>
      </c>
      <c r="J809">
        <v>82.446128882909761</v>
      </c>
      <c r="K809">
        <v>78.947066198534003</v>
      </c>
      <c r="L809">
        <v>63.155308842442068</v>
      </c>
    </row>
    <row r="810" spans="1:12" x14ac:dyDescent="0.25">
      <c r="A810">
        <v>75.449438426305761</v>
      </c>
      <c r="B810">
        <v>62.223890565366339</v>
      </c>
      <c r="C810">
        <v>83.463822712132981</v>
      </c>
      <c r="D810">
        <v>87.100932949931348</v>
      </c>
      <c r="E810">
        <v>87.147323063747834</v>
      </c>
      <c r="F810">
        <v>100.69113784529489</v>
      </c>
      <c r="G810">
        <v>106.36141079003829</v>
      </c>
      <c r="H810">
        <v>107.98937651994255</v>
      </c>
      <c r="I810">
        <v>109.96728110881941</v>
      </c>
      <c r="J810">
        <v>84.289280433223254</v>
      </c>
      <c r="K810">
        <v>86.228143636512911</v>
      </c>
      <c r="L810">
        <v>61.277816953683725</v>
      </c>
    </row>
    <row r="811" spans="1:12" x14ac:dyDescent="0.25">
      <c r="A811">
        <v>77.392332660006332</v>
      </c>
      <c r="B811">
        <v>64.513020261980813</v>
      </c>
      <c r="C811">
        <v>82.863284774594334</v>
      </c>
      <c r="D811">
        <v>84.847530642860931</v>
      </c>
      <c r="E811">
        <v>92.070612682914032</v>
      </c>
      <c r="F811">
        <v>103.46531473426805</v>
      </c>
      <c r="G811">
        <v>107.01517644178541</v>
      </c>
      <c r="H811">
        <v>98.139781248137311</v>
      </c>
      <c r="I811">
        <v>104.19548221673745</v>
      </c>
      <c r="J811">
        <v>90.28938760727587</v>
      </c>
      <c r="K811">
        <v>81.967491531471765</v>
      </c>
      <c r="L811">
        <v>67.779251809650034</v>
      </c>
    </row>
    <row r="812" spans="1:12" x14ac:dyDescent="0.25">
      <c r="A812">
        <v>73.486157750755964</v>
      </c>
      <c r="B812">
        <v>64.980590137252733</v>
      </c>
      <c r="C812">
        <v>72.045434208006867</v>
      </c>
      <c r="D812">
        <v>82.127944494170308</v>
      </c>
      <c r="E812">
        <v>78.599343558055409</v>
      </c>
      <c r="F812">
        <v>93.024209980688426</v>
      </c>
      <c r="G812">
        <v>91.935343843929516</v>
      </c>
      <c r="H812">
        <v>81.744109624562739</v>
      </c>
      <c r="I812">
        <v>85.745605771102376</v>
      </c>
      <c r="J812">
        <v>79.781457875599571</v>
      </c>
      <c r="K812">
        <v>64.700494423753526</v>
      </c>
      <c r="L812">
        <v>46.641468279258099</v>
      </c>
    </row>
    <row r="813" spans="1:12" x14ac:dyDescent="0.25">
      <c r="A813">
        <v>70.906677778402099</v>
      </c>
      <c r="B813">
        <v>60.532765245395268</v>
      </c>
      <c r="C813">
        <v>71.192555646239157</v>
      </c>
      <c r="D813">
        <v>85.297582063326971</v>
      </c>
      <c r="E813">
        <v>84.961953634344994</v>
      </c>
      <c r="F813">
        <v>95.702381560970622</v>
      </c>
      <c r="G813">
        <v>86.753799548915438</v>
      </c>
      <c r="H813">
        <v>92.784027792650065</v>
      </c>
      <c r="I813">
        <v>88.99031714286393</v>
      </c>
      <c r="J813">
        <v>76.347836078614833</v>
      </c>
      <c r="K813">
        <v>74.886531573528885</v>
      </c>
      <c r="L813">
        <v>51.779446974559519</v>
      </c>
    </row>
    <row r="814" spans="1:12" x14ac:dyDescent="0.25">
      <c r="A814">
        <v>75.258581864044032</v>
      </c>
      <c r="B814">
        <v>62.672659709821552</v>
      </c>
      <c r="C814">
        <v>79.509973325829378</v>
      </c>
      <c r="D814">
        <v>85.37186849447987</v>
      </c>
      <c r="E814">
        <v>82.051952296701543</v>
      </c>
      <c r="F814">
        <v>102.21227145505451</v>
      </c>
      <c r="G814">
        <v>97.294380851994532</v>
      </c>
      <c r="H814">
        <v>97.978728087876007</v>
      </c>
      <c r="I814">
        <v>92.681981494279199</v>
      </c>
      <c r="J814">
        <v>89.606484485661326</v>
      </c>
      <c r="K814">
        <v>73.614393410651331</v>
      </c>
      <c r="L814">
        <v>69.86477798085069</v>
      </c>
    </row>
    <row r="815" spans="1:12" x14ac:dyDescent="0.25">
      <c r="A815">
        <v>70.439562643346207</v>
      </c>
      <c r="B815">
        <v>63.881539581119185</v>
      </c>
      <c r="C815">
        <v>80.600870096604922</v>
      </c>
      <c r="D815">
        <v>92.096288455731298</v>
      </c>
      <c r="E815">
        <v>92.766448604963784</v>
      </c>
      <c r="F815">
        <v>114.54877566695859</v>
      </c>
      <c r="G815">
        <v>104.20390992294385</v>
      </c>
      <c r="H815">
        <v>119.05145152531232</v>
      </c>
      <c r="I815">
        <v>118.47095051832768</v>
      </c>
      <c r="J815">
        <v>104.94613938155561</v>
      </c>
      <c r="K815">
        <v>100.78307389194384</v>
      </c>
      <c r="L815">
        <v>76.785268961076824</v>
      </c>
    </row>
    <row r="816" spans="1:12" x14ac:dyDescent="0.25">
      <c r="A816">
        <v>71.928384893139949</v>
      </c>
      <c r="B816">
        <v>55.573550199583195</v>
      </c>
      <c r="C816">
        <v>74.486131608036004</v>
      </c>
      <c r="D816">
        <v>85.371267493608769</v>
      </c>
      <c r="E816">
        <v>75.452796465549341</v>
      </c>
      <c r="F816">
        <v>96.432531395772727</v>
      </c>
      <c r="G816">
        <v>90.023213460973253</v>
      </c>
      <c r="H816">
        <v>86.579115466777395</v>
      </c>
      <c r="I816">
        <v>97.450051446241957</v>
      </c>
      <c r="J816">
        <v>79.539408535788169</v>
      </c>
      <c r="K816">
        <v>74.448171897971321</v>
      </c>
      <c r="L816">
        <v>57.733679139851517</v>
      </c>
    </row>
    <row r="817" spans="1:12" x14ac:dyDescent="0.25">
      <c r="A817">
        <v>76.659690838747821</v>
      </c>
      <c r="B817">
        <v>74.205250149440332</v>
      </c>
      <c r="C817">
        <v>84.52097686124479</v>
      </c>
      <c r="D817">
        <v>88.294085219848995</v>
      </c>
      <c r="E817">
        <v>100.05963592919433</v>
      </c>
      <c r="F817">
        <v>106.45889532221071</v>
      </c>
      <c r="G817">
        <v>111.83897942773463</v>
      </c>
      <c r="H817">
        <v>109.56244462386719</v>
      </c>
      <c r="I817">
        <v>126.79125815958807</v>
      </c>
      <c r="J817">
        <v>107.1049173192103</v>
      </c>
      <c r="K817">
        <v>108.57051700854777</v>
      </c>
      <c r="L817">
        <v>81.364334786740301</v>
      </c>
    </row>
    <row r="818" spans="1:12" x14ac:dyDescent="0.25">
      <c r="A818">
        <v>65.555131529021281</v>
      </c>
      <c r="B818">
        <v>54.873755340122962</v>
      </c>
      <c r="C818">
        <v>70.77493835771358</v>
      </c>
      <c r="D818">
        <v>73.772501278727518</v>
      </c>
      <c r="E818">
        <v>76.771835390177287</v>
      </c>
      <c r="F818">
        <v>75.915938292393719</v>
      </c>
      <c r="G818">
        <v>78.587745520176014</v>
      </c>
      <c r="H818">
        <v>81.522992077183829</v>
      </c>
      <c r="I818">
        <v>70.913642306125865</v>
      </c>
      <c r="J818">
        <v>60.547798170987306</v>
      </c>
      <c r="K818">
        <v>46.412723284531893</v>
      </c>
      <c r="L818">
        <v>45.183878796274669</v>
      </c>
    </row>
    <row r="819" spans="1:12" x14ac:dyDescent="0.25">
      <c r="A819">
        <v>74.693953839718276</v>
      </c>
      <c r="B819">
        <v>55.62329640151605</v>
      </c>
      <c r="C819">
        <v>67.981137797859517</v>
      </c>
      <c r="D819">
        <v>82.628347366239495</v>
      </c>
      <c r="E819">
        <v>75.887895207705824</v>
      </c>
      <c r="F819">
        <v>90.735983550872646</v>
      </c>
      <c r="G819">
        <v>97.839291237785176</v>
      </c>
      <c r="H819">
        <v>84.196224942703438</v>
      </c>
      <c r="I819">
        <v>75.379123736172886</v>
      </c>
      <c r="J819">
        <v>57.835253480164518</v>
      </c>
      <c r="K819">
        <v>56.908806654289315</v>
      </c>
      <c r="L819">
        <v>39.701458906143777</v>
      </c>
    </row>
    <row r="820" spans="1:12" x14ac:dyDescent="0.25">
      <c r="A820">
        <v>78.647965649299749</v>
      </c>
      <c r="B820">
        <v>69.449379339761194</v>
      </c>
      <c r="C820">
        <v>83.021608283443356</v>
      </c>
      <c r="D820">
        <v>88.234454012551339</v>
      </c>
      <c r="E820">
        <v>95.211642121657448</v>
      </c>
      <c r="F820">
        <v>104.26148833909447</v>
      </c>
      <c r="G820">
        <v>108.05335532680208</v>
      </c>
      <c r="H820">
        <v>106.66128773007789</v>
      </c>
      <c r="I820">
        <v>110.96075930523791</v>
      </c>
      <c r="J820">
        <v>93.254983961587016</v>
      </c>
      <c r="K820">
        <v>93.766168613624188</v>
      </c>
      <c r="L820">
        <v>66.205190939769579</v>
      </c>
    </row>
    <row r="821" spans="1:12" x14ac:dyDescent="0.25">
      <c r="A821">
        <v>69.976124559470847</v>
      </c>
      <c r="B821">
        <v>65.482037456210648</v>
      </c>
      <c r="C821">
        <v>81.360324710362349</v>
      </c>
      <c r="D821">
        <v>83.327482276052166</v>
      </c>
      <c r="E821">
        <v>93.757499270047845</v>
      </c>
      <c r="F821">
        <v>100.97644421609485</v>
      </c>
      <c r="G821">
        <v>105.42707727700058</v>
      </c>
      <c r="H821">
        <v>110.22322828014063</v>
      </c>
      <c r="I821">
        <v>111.30227986894523</v>
      </c>
      <c r="J821">
        <v>94.062766353834931</v>
      </c>
      <c r="K821">
        <v>80.233675896650524</v>
      </c>
      <c r="L821">
        <v>67.261771079155281</v>
      </c>
    </row>
    <row r="822" spans="1:12" x14ac:dyDescent="0.25">
      <c r="A822">
        <v>69.111766148791403</v>
      </c>
      <c r="B822">
        <v>68.076351702191388</v>
      </c>
      <c r="C822">
        <v>75.396418045187943</v>
      </c>
      <c r="D822">
        <v>81.427527006794563</v>
      </c>
      <c r="E822">
        <v>80.408013979954262</v>
      </c>
      <c r="F822">
        <v>91.467589442650208</v>
      </c>
      <c r="G822">
        <v>90.240217431592086</v>
      </c>
      <c r="H822">
        <v>91.602608607384383</v>
      </c>
      <c r="I822">
        <v>96.260474259414508</v>
      </c>
      <c r="J822">
        <v>84.360622726713629</v>
      </c>
      <c r="K822">
        <v>70.336163447467257</v>
      </c>
      <c r="L822">
        <v>62.387758407899469</v>
      </c>
    </row>
    <row r="823" spans="1:12" x14ac:dyDescent="0.25">
      <c r="A823">
        <v>78.355570632669</v>
      </c>
      <c r="B823">
        <v>64.047117151400485</v>
      </c>
      <c r="C823">
        <v>72.5512650352169</v>
      </c>
      <c r="D823">
        <v>80.957518026164379</v>
      </c>
      <c r="E823">
        <v>82.85291442345391</v>
      </c>
      <c r="F823">
        <v>96.678712753786982</v>
      </c>
      <c r="G823">
        <v>84.87427092296852</v>
      </c>
      <c r="H823">
        <v>95.04948151402813</v>
      </c>
      <c r="I823">
        <v>92.32079538666629</v>
      </c>
      <c r="J823">
        <v>78.814186794523593</v>
      </c>
      <c r="K823">
        <v>76.068656322789266</v>
      </c>
      <c r="L823">
        <v>60.34751027762438</v>
      </c>
    </row>
    <row r="824" spans="1:12" x14ac:dyDescent="0.25">
      <c r="A824">
        <v>70.34392683670751</v>
      </c>
      <c r="B824">
        <v>59.958602288060085</v>
      </c>
      <c r="C824">
        <v>69.488812849852835</v>
      </c>
      <c r="D824">
        <v>69.9998635556979</v>
      </c>
      <c r="E824">
        <v>75.005590731954896</v>
      </c>
      <c r="F824">
        <v>90.446455158270524</v>
      </c>
      <c r="G824">
        <v>94.357499749762084</v>
      </c>
      <c r="H824">
        <v>86.650244594880505</v>
      </c>
      <c r="I824">
        <v>81.632855150200157</v>
      </c>
      <c r="J824">
        <v>65.834935360326043</v>
      </c>
      <c r="K824">
        <v>63.480190431687014</v>
      </c>
      <c r="L824">
        <v>50.850482266110312</v>
      </c>
    </row>
    <row r="825" spans="1:12" x14ac:dyDescent="0.25">
      <c r="A825">
        <v>78.898138557220008</v>
      </c>
      <c r="B825">
        <v>64.913399980146394</v>
      </c>
      <c r="C825">
        <v>70.08371306376057</v>
      </c>
      <c r="D825">
        <v>88.5744294496739</v>
      </c>
      <c r="E825">
        <v>85.743574086611616</v>
      </c>
      <c r="F825">
        <v>99.123092992933621</v>
      </c>
      <c r="G825">
        <v>99.77546658879686</v>
      </c>
      <c r="H825">
        <v>95.031674386230506</v>
      </c>
      <c r="I825">
        <v>95.005740625885551</v>
      </c>
      <c r="J825">
        <v>86.395361260228768</v>
      </c>
      <c r="K825">
        <v>78.2697689183763</v>
      </c>
      <c r="L825">
        <v>42.166257229594493</v>
      </c>
    </row>
    <row r="826" spans="1:12" x14ac:dyDescent="0.25">
      <c r="A826">
        <v>73.008109996536447</v>
      </c>
      <c r="B826">
        <v>59.662097940997683</v>
      </c>
      <c r="C826">
        <v>75.942636761386922</v>
      </c>
      <c r="D826">
        <v>73.125272947731602</v>
      </c>
      <c r="E826">
        <v>87.579859009276191</v>
      </c>
      <c r="F826">
        <v>95.250259550977461</v>
      </c>
      <c r="G826">
        <v>91.396410521586674</v>
      </c>
      <c r="H826">
        <v>97.66440056739998</v>
      </c>
      <c r="I826">
        <v>93.378756690107764</v>
      </c>
      <c r="J826">
        <v>77.826443848384855</v>
      </c>
      <c r="K826">
        <v>77.356466427128112</v>
      </c>
      <c r="L826">
        <v>59.084989885835334</v>
      </c>
    </row>
    <row r="827" spans="1:12" x14ac:dyDescent="0.25">
      <c r="A827">
        <v>71.342063002495166</v>
      </c>
      <c r="B827">
        <v>64.219610656283663</v>
      </c>
      <c r="C827">
        <v>71.876627804060774</v>
      </c>
      <c r="D827">
        <v>91.430031935577176</v>
      </c>
      <c r="E827">
        <v>79.9084075877483</v>
      </c>
      <c r="F827">
        <v>93.004295878576457</v>
      </c>
      <c r="G827">
        <v>101.05113069502569</v>
      </c>
      <c r="H827">
        <v>106.51787052039344</v>
      </c>
      <c r="I827">
        <v>98.972679222224357</v>
      </c>
      <c r="J827">
        <v>89.223723744008339</v>
      </c>
      <c r="K827">
        <v>79.297441478740367</v>
      </c>
      <c r="L827">
        <v>60.375349158642813</v>
      </c>
    </row>
    <row r="828" spans="1:12" x14ac:dyDescent="0.25">
      <c r="A828">
        <v>74.911673231804215</v>
      </c>
      <c r="B828">
        <v>56.493080198488272</v>
      </c>
      <c r="C828">
        <v>69.046090324789986</v>
      </c>
      <c r="D828">
        <v>72.906439553838439</v>
      </c>
      <c r="E828">
        <v>73.959132228255555</v>
      </c>
      <c r="F828">
        <v>91.641193303164115</v>
      </c>
      <c r="G828">
        <v>80.918089273680238</v>
      </c>
      <c r="H828">
        <v>82.307473903012493</v>
      </c>
      <c r="I828">
        <v>88.030391231063419</v>
      </c>
      <c r="J828">
        <v>73.717043107986285</v>
      </c>
      <c r="K828">
        <v>57.300398407105412</v>
      </c>
      <c r="L828">
        <v>42.978781627969944</v>
      </c>
    </row>
    <row r="829" spans="1:12" x14ac:dyDescent="0.25">
      <c r="A829">
        <v>70.987202240717707</v>
      </c>
      <c r="B829">
        <v>61.8392436234587</v>
      </c>
      <c r="C829">
        <v>78.625532730763027</v>
      </c>
      <c r="D829">
        <v>92.399310316157525</v>
      </c>
      <c r="E829">
        <v>88.213082449653029</v>
      </c>
      <c r="F829">
        <v>97.614911707617765</v>
      </c>
      <c r="G829">
        <v>106.35935679270941</v>
      </c>
      <c r="H829">
        <v>112.46451253681093</v>
      </c>
      <c r="I829">
        <v>101.96225729709712</v>
      </c>
      <c r="J829">
        <v>94.689978284806315</v>
      </c>
      <c r="K829">
        <v>79.549970826764579</v>
      </c>
      <c r="L829">
        <v>70.776032956141691</v>
      </c>
    </row>
    <row r="830" spans="1:12" x14ac:dyDescent="0.25">
      <c r="A830">
        <v>70.85745906428032</v>
      </c>
      <c r="B830">
        <v>59.437390804397872</v>
      </c>
      <c r="C830">
        <v>76.361094858605625</v>
      </c>
      <c r="D830">
        <v>81.988617831230584</v>
      </c>
      <c r="E830">
        <v>78.296476038057136</v>
      </c>
      <c r="F830">
        <v>99.874663099454267</v>
      </c>
      <c r="G830">
        <v>96.509065634833945</v>
      </c>
      <c r="H830">
        <v>94.554712087523455</v>
      </c>
      <c r="I830">
        <v>95.562551948161257</v>
      </c>
      <c r="J830">
        <v>89.858443785234343</v>
      </c>
      <c r="K830">
        <v>79.090912891471532</v>
      </c>
      <c r="L830">
        <v>63.167103791611581</v>
      </c>
    </row>
    <row r="831" spans="1:12" x14ac:dyDescent="0.25">
      <c r="A831">
        <v>66.987094435283637</v>
      </c>
      <c r="B831">
        <v>65.735260539984807</v>
      </c>
      <c r="C831">
        <v>71.211806825174463</v>
      </c>
      <c r="D831">
        <v>82.815331620332799</v>
      </c>
      <c r="E831">
        <v>88.088564158716494</v>
      </c>
      <c r="F831">
        <v>97.924045161373471</v>
      </c>
      <c r="G831">
        <v>91.003406488751338</v>
      </c>
      <c r="H831">
        <v>84.751946623671387</v>
      </c>
      <c r="I831">
        <v>89.741200940075586</v>
      </c>
      <c r="J831">
        <v>87.165825696267291</v>
      </c>
      <c r="K831">
        <v>70.195107160817926</v>
      </c>
      <c r="L831">
        <v>59.975880323390236</v>
      </c>
    </row>
    <row r="832" spans="1:12" x14ac:dyDescent="0.25">
      <c r="A832">
        <v>70.261763899324109</v>
      </c>
      <c r="B832">
        <v>64.243813528747552</v>
      </c>
      <c r="C832">
        <v>75.982295439336795</v>
      </c>
      <c r="D832">
        <v>79.674612122375336</v>
      </c>
      <c r="E832">
        <v>80.046624659267906</v>
      </c>
      <c r="F832">
        <v>98.481592150069446</v>
      </c>
      <c r="G832">
        <v>90.684961178252522</v>
      </c>
      <c r="H832">
        <v>89.36840897149176</v>
      </c>
      <c r="I832">
        <v>86.231580712843922</v>
      </c>
      <c r="J832">
        <v>66.571948148380912</v>
      </c>
      <c r="K832">
        <v>65.374019193584715</v>
      </c>
      <c r="L832">
        <v>36.447580881845042</v>
      </c>
    </row>
    <row r="833" spans="1:12" x14ac:dyDescent="0.25">
      <c r="A833">
        <v>63.539076712329688</v>
      </c>
      <c r="B833">
        <v>64.772145959075999</v>
      </c>
      <c r="C833">
        <v>76.91492837237476</v>
      </c>
      <c r="D833">
        <v>85.244604099488043</v>
      </c>
      <c r="E833">
        <v>76.920208898695392</v>
      </c>
      <c r="F833">
        <v>87.452458651662909</v>
      </c>
      <c r="G833">
        <v>91.304485194627716</v>
      </c>
      <c r="H833">
        <v>89.163328564315918</v>
      </c>
      <c r="I833">
        <v>99.942013587344221</v>
      </c>
      <c r="J833">
        <v>78.903544040407709</v>
      </c>
      <c r="K833">
        <v>78.60271999362692</v>
      </c>
      <c r="L833">
        <v>60.05864943349669</v>
      </c>
    </row>
    <row r="834" spans="1:12" x14ac:dyDescent="0.25">
      <c r="A834">
        <v>72.244878371554933</v>
      </c>
      <c r="B834">
        <v>63.909156319636132</v>
      </c>
      <c r="C834">
        <v>76.370552943733657</v>
      </c>
      <c r="D834">
        <v>86.094646760704336</v>
      </c>
      <c r="E834">
        <v>89.195275339843704</v>
      </c>
      <c r="F834">
        <v>97.615318774338121</v>
      </c>
      <c r="G834">
        <v>101.27124522163153</v>
      </c>
      <c r="H834">
        <v>96.620164641415457</v>
      </c>
      <c r="I834">
        <v>105.88191200054558</v>
      </c>
      <c r="J834">
        <v>83.147909851559803</v>
      </c>
      <c r="K834">
        <v>86.719016763926277</v>
      </c>
      <c r="L834">
        <v>67.99047479711399</v>
      </c>
    </row>
    <row r="835" spans="1:12" x14ac:dyDescent="0.25">
      <c r="A835">
        <v>70.413409332895768</v>
      </c>
      <c r="B835">
        <v>52.596884492207565</v>
      </c>
      <c r="C835">
        <v>69.002297647099908</v>
      </c>
      <c r="D835">
        <v>82.256601431255362</v>
      </c>
      <c r="E835">
        <v>91.735892318858319</v>
      </c>
      <c r="F835">
        <v>91.651940138288282</v>
      </c>
      <c r="G835">
        <v>95.972757393494177</v>
      </c>
      <c r="H835">
        <v>93.744975406209136</v>
      </c>
      <c r="I835">
        <v>82.348820607733103</v>
      </c>
      <c r="J835">
        <v>78.499848025782427</v>
      </c>
      <c r="K835">
        <v>67.134841607575837</v>
      </c>
      <c r="L835">
        <v>52.143329389520773</v>
      </c>
    </row>
    <row r="836" spans="1:12" x14ac:dyDescent="0.25">
      <c r="A836">
        <v>68.15797948259096</v>
      </c>
      <c r="B836">
        <v>61.761768488251946</v>
      </c>
      <c r="C836">
        <v>73.46721969688727</v>
      </c>
      <c r="D836">
        <v>82.565609777742452</v>
      </c>
      <c r="E836">
        <v>81.474650101221854</v>
      </c>
      <c r="F836">
        <v>101.66267122746422</v>
      </c>
      <c r="G836">
        <v>99.628561042044524</v>
      </c>
      <c r="H836">
        <v>97.128887966317606</v>
      </c>
      <c r="I836">
        <v>108.6469302567983</v>
      </c>
      <c r="J836">
        <v>75.699108812687896</v>
      </c>
      <c r="K836">
        <v>82.923890539591468</v>
      </c>
      <c r="L836">
        <v>59.763833692374071</v>
      </c>
    </row>
    <row r="837" spans="1:12" x14ac:dyDescent="0.25">
      <c r="A837">
        <v>66.050600395597641</v>
      </c>
      <c r="B837">
        <v>59.186285919984449</v>
      </c>
      <c r="C837">
        <v>73.937188360828912</v>
      </c>
      <c r="D837">
        <v>81.954402529080326</v>
      </c>
      <c r="E837">
        <v>86.00156844838024</v>
      </c>
      <c r="F837">
        <v>95.621985808326457</v>
      </c>
      <c r="G837">
        <v>95.948840130946124</v>
      </c>
      <c r="H837">
        <v>90.325008416107977</v>
      </c>
      <c r="I837">
        <v>85.009607011647347</v>
      </c>
      <c r="J837">
        <v>71.672268972750217</v>
      </c>
      <c r="K837">
        <v>64.632430767938786</v>
      </c>
      <c r="L837">
        <v>52.527054845001786</v>
      </c>
    </row>
    <row r="838" spans="1:12" x14ac:dyDescent="0.25">
      <c r="A838">
        <v>73.184835192490311</v>
      </c>
      <c r="B838">
        <v>56.472704383012157</v>
      </c>
      <c r="C838">
        <v>66.703220288571259</v>
      </c>
      <c r="D838">
        <v>87.782851055841434</v>
      </c>
      <c r="E838">
        <v>74.654338705686612</v>
      </c>
      <c r="F838">
        <v>97.02988261410411</v>
      </c>
      <c r="G838">
        <v>92.551737560722245</v>
      </c>
      <c r="H838">
        <v>93.961195270143861</v>
      </c>
      <c r="I838">
        <v>95.718749782204284</v>
      </c>
      <c r="J838">
        <v>71.396960487881273</v>
      </c>
      <c r="K838">
        <v>76.111077062875381</v>
      </c>
      <c r="L838">
        <v>50.54200749739249</v>
      </c>
    </row>
    <row r="839" spans="1:12" x14ac:dyDescent="0.25">
      <c r="A839">
        <v>63.426264636105216</v>
      </c>
      <c r="B839">
        <v>63.227846768690434</v>
      </c>
      <c r="C839">
        <v>74.605880069494631</v>
      </c>
      <c r="D839">
        <v>80.200571592838912</v>
      </c>
      <c r="E839">
        <v>91.348204999885098</v>
      </c>
      <c r="F839">
        <v>98.30514647725073</v>
      </c>
      <c r="G839">
        <v>103.94884112666608</v>
      </c>
      <c r="H839">
        <v>107.90393248843691</v>
      </c>
      <c r="I839">
        <v>101.86568647945295</v>
      </c>
      <c r="J839">
        <v>93.262392558967292</v>
      </c>
      <c r="K839">
        <v>82.239270965894491</v>
      </c>
      <c r="L839">
        <v>62.693927049669938</v>
      </c>
    </row>
    <row r="840" spans="1:12" x14ac:dyDescent="0.25">
      <c r="A840">
        <v>65.371459145291198</v>
      </c>
      <c r="B840">
        <v>55.662599027095411</v>
      </c>
      <c r="C840">
        <v>67.702832753790346</v>
      </c>
      <c r="D840">
        <v>79.772711887309441</v>
      </c>
      <c r="E840">
        <v>76.413036268412199</v>
      </c>
      <c r="F840">
        <v>83.982127669507207</v>
      </c>
      <c r="G840">
        <v>85.655009426224737</v>
      </c>
      <c r="H840">
        <v>88.073488064402952</v>
      </c>
      <c r="I840">
        <v>82.344559339846015</v>
      </c>
      <c r="J840">
        <v>73.014974451580642</v>
      </c>
      <c r="K840">
        <v>61.227344867006863</v>
      </c>
      <c r="L840">
        <v>53.599785194312169</v>
      </c>
    </row>
    <row r="841" spans="1:12" x14ac:dyDescent="0.25">
      <c r="A841">
        <v>71.816395099862405</v>
      </c>
      <c r="B841">
        <v>67.308998989749412</v>
      </c>
      <c r="C841">
        <v>71.621506267597965</v>
      </c>
      <c r="D841">
        <v>79.018239252968215</v>
      </c>
      <c r="E841">
        <v>81.423050889799768</v>
      </c>
      <c r="F841">
        <v>89.042765824814182</v>
      </c>
      <c r="G841">
        <v>97.867115468848354</v>
      </c>
      <c r="H841">
        <v>84.540422778884206</v>
      </c>
      <c r="I841">
        <v>91.441360396738673</v>
      </c>
      <c r="J841">
        <v>77.272915331499846</v>
      </c>
      <c r="K841">
        <v>66.484149192089134</v>
      </c>
      <c r="L841">
        <v>47.028519529009927</v>
      </c>
    </row>
    <row r="842" spans="1:12" x14ac:dyDescent="0.25">
      <c r="A842">
        <v>63.008648923487321</v>
      </c>
      <c r="B842">
        <v>60.67928993282375</v>
      </c>
      <c r="C842">
        <v>70.112446043925118</v>
      </c>
      <c r="D842">
        <v>78.176825248703381</v>
      </c>
      <c r="E842">
        <v>77.086890262143669</v>
      </c>
      <c r="F842">
        <v>86.818860638611497</v>
      </c>
      <c r="G842">
        <v>87.951460835172</v>
      </c>
      <c r="H842">
        <v>85.716010754831274</v>
      </c>
      <c r="I842">
        <v>86.867731745264493</v>
      </c>
      <c r="J842">
        <v>62.205863138198715</v>
      </c>
      <c r="K842">
        <v>63.699389603986653</v>
      </c>
      <c r="L842">
        <v>42.608187742048088</v>
      </c>
    </row>
    <row r="843" spans="1:12" x14ac:dyDescent="0.25">
      <c r="A843">
        <v>61.54897373123768</v>
      </c>
      <c r="B843">
        <v>57.165924016107354</v>
      </c>
      <c r="C843">
        <v>66.195197133820159</v>
      </c>
      <c r="D843">
        <v>78.873931647592158</v>
      </c>
      <c r="E843">
        <v>69.502835000281394</v>
      </c>
      <c r="F843">
        <v>80.652763715224467</v>
      </c>
      <c r="G843">
        <v>75.612567562129257</v>
      </c>
      <c r="H843">
        <v>76.864829617925025</v>
      </c>
      <c r="I843">
        <v>61.954228424965073</v>
      </c>
      <c r="J843">
        <v>63.362826896996253</v>
      </c>
      <c r="K843">
        <v>70.238026036403028</v>
      </c>
      <c r="L843">
        <v>50.950025474497856</v>
      </c>
    </row>
    <row r="844" spans="1:12" x14ac:dyDescent="0.25">
      <c r="A844">
        <v>73.081648478600442</v>
      </c>
      <c r="B844">
        <v>64.212534507729501</v>
      </c>
      <c r="C844">
        <v>83.367629808731053</v>
      </c>
      <c r="D844">
        <v>85.851152082112947</v>
      </c>
      <c r="E844">
        <v>90.597165362841466</v>
      </c>
      <c r="F844">
        <v>109.49377731032138</v>
      </c>
      <c r="G844">
        <v>105.57077556040987</v>
      </c>
      <c r="H844">
        <v>106.2508592356305</v>
      </c>
      <c r="I844">
        <v>97.151375040646087</v>
      </c>
      <c r="J844">
        <v>89.1735245509376</v>
      </c>
      <c r="K844">
        <v>89.980775437506281</v>
      </c>
      <c r="L844">
        <v>64.154131689368995</v>
      </c>
    </row>
    <row r="845" spans="1:12" x14ac:dyDescent="0.25">
      <c r="A845">
        <v>67.934049032929664</v>
      </c>
      <c r="B845">
        <v>58.956272263736437</v>
      </c>
      <c r="C845">
        <v>70.643591416702577</v>
      </c>
      <c r="D845">
        <v>75.931048370073469</v>
      </c>
      <c r="E845">
        <v>79.77960650200815</v>
      </c>
      <c r="F845">
        <v>93.050531638440134</v>
      </c>
      <c r="G845">
        <v>81.892229819226571</v>
      </c>
      <c r="H845">
        <v>79.030135614198798</v>
      </c>
      <c r="I845">
        <v>76.834077115286377</v>
      </c>
      <c r="J845">
        <v>77.331171825895439</v>
      </c>
      <c r="K845">
        <v>60.846316691841196</v>
      </c>
      <c r="L845">
        <v>55.332198482235967</v>
      </c>
    </row>
    <row r="846" spans="1:12" x14ac:dyDescent="0.25">
      <c r="A846">
        <v>77.691986214359602</v>
      </c>
      <c r="B846">
        <v>61.287661459539862</v>
      </c>
      <c r="C846">
        <v>68.585358523676774</v>
      </c>
      <c r="D846">
        <v>76.719996935861218</v>
      </c>
      <c r="E846">
        <v>74.390649964976646</v>
      </c>
      <c r="F846">
        <v>91.975283829219961</v>
      </c>
      <c r="G846">
        <v>88.110599068823802</v>
      </c>
      <c r="H846">
        <v>85.007210141927587</v>
      </c>
      <c r="I846">
        <v>88.819085480584874</v>
      </c>
      <c r="J846">
        <v>81.918679750093972</v>
      </c>
      <c r="K846">
        <v>68.716027529460234</v>
      </c>
      <c r="L846">
        <v>61.794945249557941</v>
      </c>
    </row>
    <row r="847" spans="1:12" x14ac:dyDescent="0.25">
      <c r="A847">
        <v>70.845519320678932</v>
      </c>
      <c r="B847">
        <v>64.385502027750036</v>
      </c>
      <c r="C847">
        <v>78.165119682501739</v>
      </c>
      <c r="D847">
        <v>87.458561862692875</v>
      </c>
      <c r="E847">
        <v>74.841027348314768</v>
      </c>
      <c r="F847">
        <v>92.508102327464556</v>
      </c>
      <c r="G847">
        <v>85.404287731055774</v>
      </c>
      <c r="H847">
        <v>92.687424191729676</v>
      </c>
      <c r="I847">
        <v>81.292873174597645</v>
      </c>
      <c r="J847">
        <v>74.477021470516064</v>
      </c>
      <c r="K847">
        <v>67.373795720809355</v>
      </c>
      <c r="L847">
        <v>52.401314443780258</v>
      </c>
    </row>
    <row r="848" spans="1:12" x14ac:dyDescent="0.25">
      <c r="A848">
        <v>76.417054407844006</v>
      </c>
      <c r="B848">
        <v>56.274644014829221</v>
      </c>
      <c r="C848">
        <v>73.662901550776184</v>
      </c>
      <c r="D848">
        <v>82.019351859417881</v>
      </c>
      <c r="E848">
        <v>81.234814648121926</v>
      </c>
      <c r="F848">
        <v>100.53732726989341</v>
      </c>
      <c r="G848">
        <v>92.158211837010498</v>
      </c>
      <c r="H848">
        <v>91.639618114245408</v>
      </c>
      <c r="I848">
        <v>101.84896278581002</v>
      </c>
      <c r="J848">
        <v>78.433820704073909</v>
      </c>
      <c r="K848">
        <v>69.148738874461316</v>
      </c>
      <c r="L848">
        <v>53.43169341318351</v>
      </c>
    </row>
    <row r="849" spans="1:12" x14ac:dyDescent="0.25">
      <c r="A849">
        <v>67.395542034900728</v>
      </c>
      <c r="B849">
        <v>69.026259975392094</v>
      </c>
      <c r="C849">
        <v>64.638988572865784</v>
      </c>
      <c r="D849">
        <v>84.713112120522851</v>
      </c>
      <c r="E849">
        <v>76.444016250450957</v>
      </c>
      <c r="F849">
        <v>92.231291460296092</v>
      </c>
      <c r="G849">
        <v>86.030500345474678</v>
      </c>
      <c r="H849">
        <v>85.011859693034538</v>
      </c>
      <c r="I849">
        <v>90.081584802601967</v>
      </c>
      <c r="J849">
        <v>65.096798361344611</v>
      </c>
      <c r="K849">
        <v>63.993983840501173</v>
      </c>
      <c r="L849">
        <v>37.372553154901382</v>
      </c>
    </row>
    <row r="850" spans="1:12" x14ac:dyDescent="0.25">
      <c r="A850">
        <v>74.222913334093548</v>
      </c>
      <c r="B850">
        <v>70.410497137370086</v>
      </c>
      <c r="C850">
        <v>71.228275293868123</v>
      </c>
      <c r="D850">
        <v>79.068931077811385</v>
      </c>
      <c r="E850">
        <v>87.145868341682345</v>
      </c>
      <c r="F850">
        <v>98.869222083582869</v>
      </c>
      <c r="G850">
        <v>94.691585950634234</v>
      </c>
      <c r="H850">
        <v>92.478273073244026</v>
      </c>
      <c r="I850">
        <v>84.038713875125069</v>
      </c>
      <c r="J850">
        <v>77.698786130424139</v>
      </c>
      <c r="K850">
        <v>61.469993718641426</v>
      </c>
      <c r="L850">
        <v>48.586069014039431</v>
      </c>
    </row>
    <row r="851" spans="1:12" x14ac:dyDescent="0.25">
      <c r="A851">
        <v>73.3275351472018</v>
      </c>
      <c r="B851">
        <v>61.91677450182857</v>
      </c>
      <c r="C851">
        <v>77.099567886979301</v>
      </c>
      <c r="D851">
        <v>87.890005563862402</v>
      </c>
      <c r="E851">
        <v>87.288850849286902</v>
      </c>
      <c r="F851">
        <v>90.443398633118349</v>
      </c>
      <c r="G851">
        <v>94.733595024695646</v>
      </c>
      <c r="H851">
        <v>92.583761856932057</v>
      </c>
      <c r="I851">
        <v>88.79364466902156</v>
      </c>
      <c r="J851">
        <v>83.95870829014838</v>
      </c>
      <c r="K851">
        <v>78.701914683329306</v>
      </c>
      <c r="L851">
        <v>50.104221883917198</v>
      </c>
    </row>
    <row r="852" spans="1:12" x14ac:dyDescent="0.25">
      <c r="A852">
        <v>68.009510024558622</v>
      </c>
      <c r="B852">
        <v>63.75314593665771</v>
      </c>
      <c r="C852">
        <v>80.291473080851844</v>
      </c>
      <c r="D852">
        <v>81.179698748783224</v>
      </c>
      <c r="E852">
        <v>83.061043967124377</v>
      </c>
      <c r="F852">
        <v>85.476529480760874</v>
      </c>
      <c r="G852">
        <v>90.678551884105232</v>
      </c>
      <c r="H852">
        <v>88.265747696568994</v>
      </c>
      <c r="I852">
        <v>88.912251630187399</v>
      </c>
      <c r="J852">
        <v>64.821416565970182</v>
      </c>
      <c r="K852">
        <v>69.60814950203131</v>
      </c>
      <c r="L852">
        <v>49.502486113547562</v>
      </c>
    </row>
    <row r="853" spans="1:12" x14ac:dyDescent="0.25">
      <c r="A853">
        <v>72.9733671511257</v>
      </c>
      <c r="B853">
        <v>65.727524720334628</v>
      </c>
      <c r="C853">
        <v>78.527334226626465</v>
      </c>
      <c r="D853">
        <v>91.497797701699284</v>
      </c>
      <c r="E853">
        <v>89.484838188755589</v>
      </c>
      <c r="F853">
        <v>97.737271124350315</v>
      </c>
      <c r="G853">
        <v>105.78729269455329</v>
      </c>
      <c r="H853">
        <v>97.717651104529622</v>
      </c>
      <c r="I853">
        <v>100.83500170054319</v>
      </c>
      <c r="J853">
        <v>87.098914290708763</v>
      </c>
      <c r="K853">
        <v>91.135524234577844</v>
      </c>
      <c r="L853">
        <v>64.878674047526246</v>
      </c>
    </row>
    <row r="854" spans="1:12" x14ac:dyDescent="0.25">
      <c r="A854">
        <v>67.130334443100963</v>
      </c>
      <c r="B854">
        <v>49.64879052193298</v>
      </c>
      <c r="C854">
        <v>62.97211616723353</v>
      </c>
      <c r="D854">
        <v>78.878425615232914</v>
      </c>
      <c r="E854">
        <v>75.384432704201956</v>
      </c>
      <c r="F854">
        <v>78.292539440976043</v>
      </c>
      <c r="G854">
        <v>73.415286034308153</v>
      </c>
      <c r="H854">
        <v>77.125379090741973</v>
      </c>
      <c r="I854">
        <v>65.905415171877905</v>
      </c>
      <c r="J854">
        <v>59.457110331514571</v>
      </c>
      <c r="K854">
        <v>55.49056033864214</v>
      </c>
      <c r="L854">
        <v>36.080233094686065</v>
      </c>
    </row>
    <row r="855" spans="1:12" x14ac:dyDescent="0.25">
      <c r="A855">
        <v>78.741715496215349</v>
      </c>
      <c r="B855">
        <v>59.885574442324945</v>
      </c>
      <c r="C855">
        <v>77.076211520196296</v>
      </c>
      <c r="D855">
        <v>87.722907103890179</v>
      </c>
      <c r="E855">
        <v>71.171129874592083</v>
      </c>
      <c r="F855">
        <v>99.427882017869138</v>
      </c>
      <c r="G855">
        <v>92.683386740027956</v>
      </c>
      <c r="H855">
        <v>88.397837837424589</v>
      </c>
      <c r="I855">
        <v>93.249571669260675</v>
      </c>
      <c r="J855">
        <v>73.345697777274609</v>
      </c>
      <c r="K855">
        <v>68.737040226717539</v>
      </c>
      <c r="L855">
        <v>49.608538778324501</v>
      </c>
    </row>
    <row r="856" spans="1:12" x14ac:dyDescent="0.25">
      <c r="A856">
        <v>72.814052263860134</v>
      </c>
      <c r="B856">
        <v>70.778835810778176</v>
      </c>
      <c r="C856">
        <v>73.519610952482424</v>
      </c>
      <c r="D856">
        <v>84.880644620466015</v>
      </c>
      <c r="E856">
        <v>84.10085732350592</v>
      </c>
      <c r="F856">
        <v>103.04269258819028</v>
      </c>
      <c r="G856">
        <v>89.241243468022958</v>
      </c>
      <c r="H856">
        <v>91.414008980457481</v>
      </c>
      <c r="I856">
        <v>98.301518392469291</v>
      </c>
      <c r="J856">
        <v>80.867016483072916</v>
      </c>
      <c r="K856">
        <v>76.704920969247524</v>
      </c>
      <c r="L856">
        <v>60.550346700929936</v>
      </c>
    </row>
    <row r="857" spans="1:12" x14ac:dyDescent="0.25">
      <c r="A857">
        <v>71.240572311640932</v>
      </c>
      <c r="B857">
        <v>69.052213109518576</v>
      </c>
      <c r="C857">
        <v>75.211268020456444</v>
      </c>
      <c r="D857">
        <v>87.206639678738199</v>
      </c>
      <c r="E857">
        <v>90.98058058409471</v>
      </c>
      <c r="F857">
        <v>105.63500766939188</v>
      </c>
      <c r="G857">
        <v>111.57243038275614</v>
      </c>
      <c r="H857">
        <v>98.496003962447972</v>
      </c>
      <c r="I857">
        <v>104.55149097893263</v>
      </c>
      <c r="J857">
        <v>102.1229674785174</v>
      </c>
      <c r="K857">
        <v>92.198910061400937</v>
      </c>
      <c r="L857">
        <v>62.993230660951966</v>
      </c>
    </row>
    <row r="858" spans="1:12" x14ac:dyDescent="0.25">
      <c r="A858">
        <v>76.534817007576038</v>
      </c>
      <c r="B858">
        <v>56.067899396204794</v>
      </c>
      <c r="C858">
        <v>77.407760264315883</v>
      </c>
      <c r="D858">
        <v>90.940974449948698</v>
      </c>
      <c r="E858">
        <v>88.079307632512453</v>
      </c>
      <c r="F858">
        <v>102.30369667170862</v>
      </c>
      <c r="G858">
        <v>91.789180281502055</v>
      </c>
      <c r="H858">
        <v>91.48406419941054</v>
      </c>
      <c r="I858">
        <v>100.04582714308145</v>
      </c>
      <c r="J858">
        <v>79.839259465260369</v>
      </c>
      <c r="K858">
        <v>81.218572014821021</v>
      </c>
      <c r="L858">
        <v>66.331271385551148</v>
      </c>
    </row>
    <row r="859" spans="1:12" x14ac:dyDescent="0.25">
      <c r="A859">
        <v>66.43162134592346</v>
      </c>
      <c r="B859">
        <v>72.336636965993833</v>
      </c>
      <c r="C859">
        <v>78.931304756793594</v>
      </c>
      <c r="D859">
        <v>85.969010704169108</v>
      </c>
      <c r="E859">
        <v>82.977125868353994</v>
      </c>
      <c r="F859">
        <v>97.614215808716267</v>
      </c>
      <c r="G859">
        <v>91.119464997438129</v>
      </c>
      <c r="H859">
        <v>102.42092979780915</v>
      </c>
      <c r="I859">
        <v>100.44159455773904</v>
      </c>
      <c r="J859">
        <v>90.821162011641363</v>
      </c>
      <c r="K859">
        <v>84.774919077370143</v>
      </c>
      <c r="L859">
        <v>60.560018597094626</v>
      </c>
    </row>
    <row r="860" spans="1:12" x14ac:dyDescent="0.25">
      <c r="A860">
        <v>75.651626505927595</v>
      </c>
      <c r="B860">
        <v>66.710335785684052</v>
      </c>
      <c r="C860">
        <v>82.863828375567252</v>
      </c>
      <c r="D860">
        <v>89.344770448961199</v>
      </c>
      <c r="E860">
        <v>91.27673608999838</v>
      </c>
      <c r="F860">
        <v>105.87398006475811</v>
      </c>
      <c r="G860">
        <v>102.92323897683437</v>
      </c>
      <c r="H860">
        <v>106.8220756760733</v>
      </c>
      <c r="I860">
        <v>115.10707378571334</v>
      </c>
      <c r="J860">
        <v>102.99397038982481</v>
      </c>
      <c r="K860">
        <v>95.224162165835082</v>
      </c>
      <c r="L860">
        <v>64.130702670646144</v>
      </c>
    </row>
    <row r="861" spans="1:12" x14ac:dyDescent="0.25">
      <c r="A861">
        <v>65.540730225889988</v>
      </c>
      <c r="B861">
        <v>57.339059811381951</v>
      </c>
      <c r="C861">
        <v>72.744622046098115</v>
      </c>
      <c r="D861">
        <v>73.830573915723079</v>
      </c>
      <c r="E861">
        <v>71.609446085418398</v>
      </c>
      <c r="F861">
        <v>86.355523321945384</v>
      </c>
      <c r="G861">
        <v>91.597481032117884</v>
      </c>
      <c r="H861">
        <v>80.011326895424745</v>
      </c>
      <c r="I861">
        <v>77.242004230196414</v>
      </c>
      <c r="J861">
        <v>64.628711086310091</v>
      </c>
      <c r="K861">
        <v>61.496598816446259</v>
      </c>
      <c r="L861">
        <v>46.852576339074339</v>
      </c>
    </row>
    <row r="862" spans="1:12" x14ac:dyDescent="0.25">
      <c r="A862">
        <v>79.133709193316875</v>
      </c>
      <c r="B862">
        <v>64.936680229002747</v>
      </c>
      <c r="C862">
        <v>78.798574144354987</v>
      </c>
      <c r="D862">
        <v>84.430097584102725</v>
      </c>
      <c r="E862">
        <v>82.102149803188311</v>
      </c>
      <c r="F862">
        <v>108.70188269834233</v>
      </c>
      <c r="G862">
        <v>91.376973247503884</v>
      </c>
      <c r="H862">
        <v>97.918046574507841</v>
      </c>
      <c r="I862">
        <v>96.289536945364304</v>
      </c>
      <c r="J862">
        <v>87.408938150655473</v>
      </c>
      <c r="K862">
        <v>74.47790160575579</v>
      </c>
      <c r="L862">
        <v>54.711264314034338</v>
      </c>
    </row>
    <row r="863" spans="1:12" x14ac:dyDescent="0.25">
      <c r="A863">
        <v>79.133383784292405</v>
      </c>
      <c r="B863">
        <v>76.964826103618876</v>
      </c>
      <c r="C863">
        <v>80.456103017901427</v>
      </c>
      <c r="D863">
        <v>101.4694164069851</v>
      </c>
      <c r="E863">
        <v>101.01614308971767</v>
      </c>
      <c r="F863">
        <v>118.75214740886216</v>
      </c>
      <c r="G863">
        <v>114.81252035139075</v>
      </c>
      <c r="H863">
        <v>122.41336933899625</v>
      </c>
      <c r="I863">
        <v>119.13462255713713</v>
      </c>
      <c r="J863">
        <v>115.43971777505926</v>
      </c>
      <c r="K863">
        <v>97.397858767076357</v>
      </c>
      <c r="L863">
        <v>85.114639389496617</v>
      </c>
    </row>
    <row r="864" spans="1:12" x14ac:dyDescent="0.25">
      <c r="A864">
        <v>59.923967425049753</v>
      </c>
      <c r="B864">
        <v>61.452666179540437</v>
      </c>
      <c r="C864">
        <v>71.066217115149954</v>
      </c>
      <c r="D864">
        <v>73.502134772259296</v>
      </c>
      <c r="E864">
        <v>72.558233373001769</v>
      </c>
      <c r="F864">
        <v>82.239888208930438</v>
      </c>
      <c r="G864">
        <v>71.620114040647223</v>
      </c>
      <c r="H864">
        <v>75.449910886638477</v>
      </c>
      <c r="I864">
        <v>66.933331268335905</v>
      </c>
      <c r="J864">
        <v>64.389449588048308</v>
      </c>
      <c r="K864">
        <v>56.712945815511347</v>
      </c>
      <c r="L864">
        <v>38.513710096084296</v>
      </c>
    </row>
    <row r="865" spans="1:12" x14ac:dyDescent="0.25">
      <c r="A865">
        <v>55.206903940617764</v>
      </c>
      <c r="B865">
        <v>60.347714731206594</v>
      </c>
      <c r="C865">
        <v>62.619351935108511</v>
      </c>
      <c r="D865">
        <v>75.444588700707683</v>
      </c>
      <c r="E865">
        <v>68.748065074353732</v>
      </c>
      <c r="F865">
        <v>73.062545254142535</v>
      </c>
      <c r="G865">
        <v>75.292614802983309</v>
      </c>
      <c r="H865">
        <v>64.249869801145209</v>
      </c>
      <c r="I865">
        <v>59.551823193605429</v>
      </c>
      <c r="J865">
        <v>50.097250698262606</v>
      </c>
      <c r="K865">
        <v>52.418869718470361</v>
      </c>
      <c r="L865">
        <v>30.390603618237964</v>
      </c>
    </row>
    <row r="866" spans="1:12" x14ac:dyDescent="0.25">
      <c r="A866">
        <v>73.980457658278496</v>
      </c>
      <c r="B866">
        <v>63.560081400674441</v>
      </c>
      <c r="C866">
        <v>75.826924105287873</v>
      </c>
      <c r="D866">
        <v>84.015197272735477</v>
      </c>
      <c r="E866">
        <v>84.154682903392768</v>
      </c>
      <c r="F866">
        <v>92.049919009473285</v>
      </c>
      <c r="G866">
        <v>94.513261339470375</v>
      </c>
      <c r="H866">
        <v>93.25447704977941</v>
      </c>
      <c r="I866">
        <v>101.79773219684124</v>
      </c>
      <c r="J866">
        <v>83.63938331140443</v>
      </c>
      <c r="K866">
        <v>70.000794923787197</v>
      </c>
      <c r="L866">
        <v>59.664957423891046</v>
      </c>
    </row>
    <row r="867" spans="1:12" x14ac:dyDescent="0.25">
      <c r="A867">
        <v>63.204985098479767</v>
      </c>
      <c r="B867">
        <v>56.271551316936815</v>
      </c>
      <c r="C867">
        <v>61.19281242416325</v>
      </c>
      <c r="D867">
        <v>78.750678693045785</v>
      </c>
      <c r="E867">
        <v>69.799036715300474</v>
      </c>
      <c r="F867">
        <v>76.094140342857003</v>
      </c>
      <c r="G867">
        <v>78.966745085195001</v>
      </c>
      <c r="H867">
        <v>77.52766369954486</v>
      </c>
      <c r="I867">
        <v>71.126744123278684</v>
      </c>
      <c r="J867">
        <v>55.495589318880484</v>
      </c>
      <c r="K867">
        <v>47.996191528720772</v>
      </c>
      <c r="L867">
        <v>43.150093468482183</v>
      </c>
    </row>
    <row r="868" spans="1:12" x14ac:dyDescent="0.25">
      <c r="A868">
        <v>80.337290030887686</v>
      </c>
      <c r="B868">
        <v>61.653177152958698</v>
      </c>
      <c r="C868">
        <v>79.228500916867574</v>
      </c>
      <c r="D868">
        <v>91.885840179879253</v>
      </c>
      <c r="E868">
        <v>88.669934872459308</v>
      </c>
      <c r="F868">
        <v>102.47309167451331</v>
      </c>
      <c r="G868">
        <v>99.154658118918078</v>
      </c>
      <c r="H868">
        <v>107.23881749773639</v>
      </c>
      <c r="I868">
        <v>96.613544581875914</v>
      </c>
      <c r="J868">
        <v>96.131446926937485</v>
      </c>
      <c r="K868">
        <v>86.495215354136121</v>
      </c>
      <c r="L868">
        <v>57.105817578613966</v>
      </c>
    </row>
    <row r="869" spans="1:12" x14ac:dyDescent="0.25">
      <c r="A869">
        <v>76.128109921281435</v>
      </c>
      <c r="B869">
        <v>65.417358006036181</v>
      </c>
      <c r="C869">
        <v>89.006597732236102</v>
      </c>
      <c r="D869">
        <v>85.45127251336703</v>
      </c>
      <c r="E869">
        <v>89.288705080638877</v>
      </c>
      <c r="F869">
        <v>106.31781385933941</v>
      </c>
      <c r="G869">
        <v>113.01641105740258</v>
      </c>
      <c r="H869">
        <v>106.21503286760472</v>
      </c>
      <c r="I869">
        <v>107.53590082616662</v>
      </c>
      <c r="J869">
        <v>94.203984735011161</v>
      </c>
      <c r="K869">
        <v>94.987544343261007</v>
      </c>
      <c r="L869">
        <v>76.999074421785721</v>
      </c>
    </row>
    <row r="870" spans="1:12" x14ac:dyDescent="0.25">
      <c r="A870">
        <v>79.255767823256321</v>
      </c>
      <c r="B870">
        <v>56.890697773382833</v>
      </c>
      <c r="C870">
        <v>67.668970742329577</v>
      </c>
      <c r="D870">
        <v>76.809059617283495</v>
      </c>
      <c r="E870">
        <v>80.696002388824866</v>
      </c>
      <c r="F870">
        <v>94.267926266306915</v>
      </c>
      <c r="G870">
        <v>82.211343999438526</v>
      </c>
      <c r="H870">
        <v>85.515700026478072</v>
      </c>
      <c r="I870">
        <v>82.202955245346644</v>
      </c>
      <c r="J870">
        <v>68.004741802132159</v>
      </c>
      <c r="K870">
        <v>59.551701147932249</v>
      </c>
      <c r="L870">
        <v>38.139210010777404</v>
      </c>
    </row>
    <row r="871" spans="1:12" x14ac:dyDescent="0.25">
      <c r="A871">
        <v>66.089875116258085</v>
      </c>
      <c r="B871">
        <v>69.766097641692681</v>
      </c>
      <c r="C871">
        <v>80.813379174832718</v>
      </c>
      <c r="D871">
        <v>85.347547188509949</v>
      </c>
      <c r="E871">
        <v>96.63695974643997</v>
      </c>
      <c r="F871">
        <v>104.0569936960317</v>
      </c>
      <c r="G871">
        <v>110.86395993647342</v>
      </c>
      <c r="H871">
        <v>109.94967424651962</v>
      </c>
      <c r="I871">
        <v>107.92762959646183</v>
      </c>
      <c r="J871">
        <v>98.830365859702368</v>
      </c>
      <c r="K871">
        <v>96.520745161662376</v>
      </c>
      <c r="L871">
        <v>78.78436658648701</v>
      </c>
    </row>
    <row r="872" spans="1:12" x14ac:dyDescent="0.25">
      <c r="A872">
        <v>73.861241964038996</v>
      </c>
      <c r="B872">
        <v>64.908462484247295</v>
      </c>
      <c r="C872">
        <v>72.429594699634762</v>
      </c>
      <c r="D872">
        <v>87.253360366394318</v>
      </c>
      <c r="E872">
        <v>94.243436720313696</v>
      </c>
      <c r="F872">
        <v>101.37204343502493</v>
      </c>
      <c r="G872">
        <v>102.22448176099006</v>
      </c>
      <c r="H872">
        <v>97.337720378256719</v>
      </c>
      <c r="I872">
        <v>107.25610703546963</v>
      </c>
      <c r="J872">
        <v>91.930642971214624</v>
      </c>
      <c r="K872">
        <v>85.339179314115128</v>
      </c>
      <c r="L872">
        <v>67.319309339540055</v>
      </c>
    </row>
    <row r="873" spans="1:12" x14ac:dyDescent="0.25">
      <c r="A873">
        <v>66.612979176334022</v>
      </c>
      <c r="B873">
        <v>66.664863336972786</v>
      </c>
      <c r="C873">
        <v>73.518159565151535</v>
      </c>
      <c r="D873">
        <v>87.568661532818567</v>
      </c>
      <c r="E873">
        <v>85.142064541777373</v>
      </c>
      <c r="F873">
        <v>97.749354787487121</v>
      </c>
      <c r="G873">
        <v>100.30042391227022</v>
      </c>
      <c r="H873">
        <v>102.88697778946562</v>
      </c>
      <c r="I873">
        <v>108.73674499047902</v>
      </c>
      <c r="J873">
        <v>85.466597320232538</v>
      </c>
      <c r="K873">
        <v>82.989716344355259</v>
      </c>
      <c r="L873">
        <v>61.480729968680777</v>
      </c>
    </row>
    <row r="874" spans="1:12" x14ac:dyDescent="0.25">
      <c r="A874">
        <v>72.798523450878946</v>
      </c>
      <c r="B874">
        <v>64.748809720288037</v>
      </c>
      <c r="C874">
        <v>72.606677336991396</v>
      </c>
      <c r="D874">
        <v>86.924165151277606</v>
      </c>
      <c r="E874">
        <v>82.768249684418691</v>
      </c>
      <c r="F874">
        <v>92.1569054886685</v>
      </c>
      <c r="G874">
        <v>90.305409626417827</v>
      </c>
      <c r="H874">
        <v>90.12685027185492</v>
      </c>
      <c r="I874">
        <v>98.526558381044211</v>
      </c>
      <c r="J874">
        <v>86.632680398025542</v>
      </c>
      <c r="K874">
        <v>75.112418511578909</v>
      </c>
      <c r="L874">
        <v>54.646078141623448</v>
      </c>
    </row>
    <row r="875" spans="1:12" x14ac:dyDescent="0.25">
      <c r="A875">
        <v>77.843521759954186</v>
      </c>
      <c r="B875">
        <v>63.662306986894933</v>
      </c>
      <c r="C875">
        <v>73.244413672513588</v>
      </c>
      <c r="D875">
        <v>84.145072563435392</v>
      </c>
      <c r="E875">
        <v>83.738108302035315</v>
      </c>
      <c r="F875">
        <v>99.338262361280258</v>
      </c>
      <c r="G875">
        <v>90.19707851924727</v>
      </c>
      <c r="H875">
        <v>94.626574684165774</v>
      </c>
      <c r="I875">
        <v>98.007551295758248</v>
      </c>
      <c r="J875">
        <v>76.254288612841449</v>
      </c>
      <c r="K875">
        <v>73.207615179493914</v>
      </c>
      <c r="L875">
        <v>50.067566017724317</v>
      </c>
    </row>
    <row r="876" spans="1:12" x14ac:dyDescent="0.25">
      <c r="A876">
        <v>73.710270884056058</v>
      </c>
      <c r="B876">
        <v>67.832509914375336</v>
      </c>
      <c r="C876">
        <v>78.145628478124976</v>
      </c>
      <c r="D876">
        <v>93.876920798898809</v>
      </c>
      <c r="E876">
        <v>90.366279762022089</v>
      </c>
      <c r="F876">
        <v>109.3161440051077</v>
      </c>
      <c r="G876">
        <v>109.13479465905668</v>
      </c>
      <c r="H876">
        <v>108.82346007340207</v>
      </c>
      <c r="I876">
        <v>109.83137192169252</v>
      </c>
      <c r="J876">
        <v>95.979634668688092</v>
      </c>
      <c r="K876">
        <v>96.90992076264196</v>
      </c>
      <c r="L876">
        <v>78.188764976565565</v>
      </c>
    </row>
    <row r="877" spans="1:12" x14ac:dyDescent="0.25">
      <c r="A877">
        <v>75.335888380548141</v>
      </c>
      <c r="B877">
        <v>61.159903516996707</v>
      </c>
      <c r="C877">
        <v>72.310981970186958</v>
      </c>
      <c r="D877">
        <v>84.096975880149486</v>
      </c>
      <c r="E877">
        <v>77.597980764564284</v>
      </c>
      <c r="F877">
        <v>86.912525854760943</v>
      </c>
      <c r="G877">
        <v>83.503131739472821</v>
      </c>
      <c r="H877">
        <v>82.246771236211259</v>
      </c>
      <c r="I877">
        <v>74.970353439808434</v>
      </c>
      <c r="J877">
        <v>63.371206305702003</v>
      </c>
      <c r="K877">
        <v>60.467538507619437</v>
      </c>
      <c r="L877">
        <v>36.489243067082576</v>
      </c>
    </row>
    <row r="878" spans="1:12" x14ac:dyDescent="0.25">
      <c r="A878">
        <v>68.904700577862258</v>
      </c>
      <c r="B878">
        <v>54.709980526237757</v>
      </c>
      <c r="C878">
        <v>81.8833754833407</v>
      </c>
      <c r="D878">
        <v>91.083910084174448</v>
      </c>
      <c r="E878">
        <v>87.853939789498355</v>
      </c>
      <c r="F878">
        <v>92.441428864968429</v>
      </c>
      <c r="G878">
        <v>99.631346001825989</v>
      </c>
      <c r="H878">
        <v>99.153557752062099</v>
      </c>
      <c r="I878">
        <v>94.774396186383555</v>
      </c>
      <c r="J878">
        <v>77.663929538685707</v>
      </c>
      <c r="K878">
        <v>76.320596670700255</v>
      </c>
      <c r="L878">
        <v>58.759633228096071</v>
      </c>
    </row>
    <row r="879" spans="1:12" x14ac:dyDescent="0.25">
      <c r="A879">
        <v>80.717936839841428</v>
      </c>
      <c r="B879">
        <v>60.091510222061167</v>
      </c>
      <c r="C879">
        <v>70.890539141732162</v>
      </c>
      <c r="D879">
        <v>83.886328165690642</v>
      </c>
      <c r="E879">
        <v>77.77392176710083</v>
      </c>
      <c r="F879">
        <v>96.704304721373504</v>
      </c>
      <c r="G879">
        <v>99.117914087046714</v>
      </c>
      <c r="H879">
        <v>97.806295990054096</v>
      </c>
      <c r="I879">
        <v>95.064256356276999</v>
      </c>
      <c r="J879">
        <v>81.544294182522606</v>
      </c>
      <c r="K879">
        <v>66.517548309790314</v>
      </c>
      <c r="L879">
        <v>57.455826287202832</v>
      </c>
    </row>
    <row r="880" spans="1:12" x14ac:dyDescent="0.25">
      <c r="A880">
        <v>82.404111249908738</v>
      </c>
      <c r="B880">
        <v>68.851513788158556</v>
      </c>
      <c r="C880">
        <v>83.202285870751794</v>
      </c>
      <c r="D880">
        <v>90.761797935261939</v>
      </c>
      <c r="E880">
        <v>94.223534435101712</v>
      </c>
      <c r="F880">
        <v>110.56073971451409</v>
      </c>
      <c r="G880">
        <v>104.67795363648065</v>
      </c>
      <c r="H880">
        <v>106.37966726019822</v>
      </c>
      <c r="I880">
        <v>115.30838271388275</v>
      </c>
      <c r="J880">
        <v>102.74110602654837</v>
      </c>
      <c r="K880">
        <v>94.3952341854623</v>
      </c>
      <c r="L880">
        <v>88.778800807045371</v>
      </c>
    </row>
    <row r="881" spans="1:12" x14ac:dyDescent="0.25">
      <c r="A881">
        <v>73.038531564439467</v>
      </c>
      <c r="B881">
        <v>70.051467606355686</v>
      </c>
      <c r="C881">
        <v>80.204195799093569</v>
      </c>
      <c r="D881">
        <v>89.275011646175599</v>
      </c>
      <c r="E881">
        <v>93.143695280438422</v>
      </c>
      <c r="F881">
        <v>106.33227818498094</v>
      </c>
      <c r="G881">
        <v>106.59893852382149</v>
      </c>
      <c r="H881">
        <v>109.68369437572591</v>
      </c>
      <c r="I881">
        <v>110.09225169118417</v>
      </c>
      <c r="J881">
        <v>103.98368619656183</v>
      </c>
      <c r="K881">
        <v>85.855008808608076</v>
      </c>
      <c r="L881">
        <v>69.848322786654251</v>
      </c>
    </row>
    <row r="882" spans="1:12" x14ac:dyDescent="0.25">
      <c r="A882">
        <v>63.087309587960512</v>
      </c>
      <c r="B882">
        <v>68.840962366507</v>
      </c>
      <c r="C882">
        <v>71.803213829362548</v>
      </c>
      <c r="D882">
        <v>84.632209244682343</v>
      </c>
      <c r="E882">
        <v>93.697075034471169</v>
      </c>
      <c r="F882">
        <v>104.38531983191929</v>
      </c>
      <c r="G882">
        <v>105.31977767402856</v>
      </c>
      <c r="H882">
        <v>109.37722630927809</v>
      </c>
      <c r="I882">
        <v>109.70814000815678</v>
      </c>
      <c r="J882">
        <v>100.79306536198568</v>
      </c>
      <c r="K882">
        <v>91.590874014252918</v>
      </c>
      <c r="L882">
        <v>74.607310063155623</v>
      </c>
    </row>
    <row r="883" spans="1:12" x14ac:dyDescent="0.25">
      <c r="A883">
        <v>75.49070147569067</v>
      </c>
      <c r="B883">
        <v>61.120574559442922</v>
      </c>
      <c r="C883">
        <v>78.14897207902969</v>
      </c>
      <c r="D883">
        <v>89.804803184268877</v>
      </c>
      <c r="E883">
        <v>86.676433863730864</v>
      </c>
      <c r="F883">
        <v>101.04834012939195</v>
      </c>
      <c r="G883">
        <v>101.74388081345485</v>
      </c>
      <c r="H883">
        <v>97.165019100743308</v>
      </c>
      <c r="I883">
        <v>99.375201274576284</v>
      </c>
      <c r="J883">
        <v>87.236076509307964</v>
      </c>
      <c r="K883">
        <v>76.501563446412632</v>
      </c>
      <c r="L883">
        <v>64.791477734488652</v>
      </c>
    </row>
    <row r="884" spans="1:12" x14ac:dyDescent="0.25">
      <c r="A884">
        <v>77.630606619777723</v>
      </c>
      <c r="B884">
        <v>61.769267278892684</v>
      </c>
      <c r="C884">
        <v>74.504136202100781</v>
      </c>
      <c r="D884">
        <v>88.282811562516912</v>
      </c>
      <c r="E884">
        <v>82.352770925859332</v>
      </c>
      <c r="F884">
        <v>98.38677076684138</v>
      </c>
      <c r="G884">
        <v>99.309073229030489</v>
      </c>
      <c r="H884">
        <v>91.610748434640897</v>
      </c>
      <c r="I884">
        <v>98.228349453734083</v>
      </c>
      <c r="J884">
        <v>78.265801144125774</v>
      </c>
      <c r="K884">
        <v>70.582409375204264</v>
      </c>
      <c r="L884">
        <v>63.039086827953255</v>
      </c>
    </row>
    <row r="885" spans="1:12" x14ac:dyDescent="0.25">
      <c r="A885">
        <v>67.600514287145245</v>
      </c>
      <c r="B885">
        <v>60.709908178917026</v>
      </c>
      <c r="C885">
        <v>74.986075614621711</v>
      </c>
      <c r="D885">
        <v>85.458334729923919</v>
      </c>
      <c r="E885">
        <v>94.243583366888515</v>
      </c>
      <c r="F885">
        <v>106.05115901145521</v>
      </c>
      <c r="G885">
        <v>95.593424718308029</v>
      </c>
      <c r="H885">
        <v>95.316814923664481</v>
      </c>
      <c r="I885">
        <v>97.382029180072067</v>
      </c>
      <c r="J885">
        <v>79.376440883311616</v>
      </c>
      <c r="K885">
        <v>87.103826449519062</v>
      </c>
      <c r="L885">
        <v>61.644754590540813</v>
      </c>
    </row>
    <row r="886" spans="1:12" x14ac:dyDescent="0.25">
      <c r="A886">
        <v>71.656251486027045</v>
      </c>
      <c r="B886">
        <v>67.050444562628869</v>
      </c>
      <c r="C886">
        <v>84.283980019061516</v>
      </c>
      <c r="D886">
        <v>93.415328797753943</v>
      </c>
      <c r="E886">
        <v>89.048124920543955</v>
      </c>
      <c r="F886">
        <v>111.06493241716719</v>
      </c>
      <c r="G886">
        <v>114.12272035781513</v>
      </c>
      <c r="H886">
        <v>114.3231052660405</v>
      </c>
      <c r="I886">
        <v>123.67523282523426</v>
      </c>
      <c r="J886">
        <v>100.44225989823303</v>
      </c>
      <c r="K886">
        <v>101.20700161344392</v>
      </c>
      <c r="L886">
        <v>70.684321948770489</v>
      </c>
    </row>
    <row r="887" spans="1:12" x14ac:dyDescent="0.25">
      <c r="A887">
        <v>76.79698974771128</v>
      </c>
      <c r="B887">
        <v>67.486250478675842</v>
      </c>
      <c r="C887">
        <v>86.919027649292445</v>
      </c>
      <c r="D887">
        <v>85.864554552674903</v>
      </c>
      <c r="E887">
        <v>84.598800464990262</v>
      </c>
      <c r="F887">
        <v>101.47930815777681</v>
      </c>
      <c r="G887">
        <v>101.35670361374943</v>
      </c>
      <c r="H887">
        <v>108.11049030213675</v>
      </c>
      <c r="I887">
        <v>100.31693425364595</v>
      </c>
      <c r="J887">
        <v>83.454244537104813</v>
      </c>
      <c r="K887">
        <v>71.532823959311102</v>
      </c>
      <c r="L887">
        <v>65.97415357218037</v>
      </c>
    </row>
    <row r="888" spans="1:12" x14ac:dyDescent="0.25">
      <c r="A888">
        <v>67.739992857343751</v>
      </c>
      <c r="B888">
        <v>59.473704584280405</v>
      </c>
      <c r="C888">
        <v>72.057189011538568</v>
      </c>
      <c r="D888">
        <v>82.931914388312464</v>
      </c>
      <c r="E888">
        <v>81.334034331454419</v>
      </c>
      <c r="F888">
        <v>95.431336926659569</v>
      </c>
      <c r="G888">
        <v>90.999541469977345</v>
      </c>
      <c r="H888">
        <v>90.548035767058636</v>
      </c>
      <c r="I888">
        <v>94.657992394233219</v>
      </c>
      <c r="J888">
        <v>77.11621639542328</v>
      </c>
      <c r="K888">
        <v>77.118220237329155</v>
      </c>
      <c r="L888">
        <v>67.836205828897093</v>
      </c>
    </row>
    <row r="889" spans="1:12" x14ac:dyDescent="0.25">
      <c r="A889">
        <v>65.714240577930866</v>
      </c>
      <c r="B889">
        <v>65.163892942236316</v>
      </c>
      <c r="C889">
        <v>73.08664181999815</v>
      </c>
      <c r="D889">
        <v>87.543819016839564</v>
      </c>
      <c r="E889">
        <v>84.854327494933969</v>
      </c>
      <c r="F889">
        <v>90.737956562126087</v>
      </c>
      <c r="G889">
        <v>89.423783528128368</v>
      </c>
      <c r="H889">
        <v>90.323439202692896</v>
      </c>
      <c r="I889">
        <v>90.123577665731119</v>
      </c>
      <c r="J889">
        <v>70.351284866552959</v>
      </c>
      <c r="K889">
        <v>72.182383525503994</v>
      </c>
      <c r="L889">
        <v>46.114373933723968</v>
      </c>
    </row>
    <row r="890" spans="1:12" x14ac:dyDescent="0.25">
      <c r="A890">
        <v>70.269989120373552</v>
      </c>
      <c r="B890">
        <v>59.164333999594518</v>
      </c>
      <c r="C890">
        <v>79.160545496168695</v>
      </c>
      <c r="D890">
        <v>79.855336419419729</v>
      </c>
      <c r="E890">
        <v>82.803651972633361</v>
      </c>
      <c r="F890">
        <v>95.977149984838618</v>
      </c>
      <c r="G890">
        <v>88.982290364897807</v>
      </c>
      <c r="H890">
        <v>88.567745818305539</v>
      </c>
      <c r="I890">
        <v>95.637105852385304</v>
      </c>
      <c r="J890">
        <v>83.101548821410788</v>
      </c>
      <c r="K890">
        <v>73.067207934953245</v>
      </c>
      <c r="L890">
        <v>48.285256014709866</v>
      </c>
    </row>
    <row r="891" spans="1:12" x14ac:dyDescent="0.25">
      <c r="A891">
        <v>72.945450190567314</v>
      </c>
      <c r="B891">
        <v>69.303009654601894</v>
      </c>
      <c r="C891">
        <v>75.191513089875187</v>
      </c>
      <c r="D891">
        <v>86.18010079752132</v>
      </c>
      <c r="E891">
        <v>85.838747415329436</v>
      </c>
      <c r="F891">
        <v>108.46393457246296</v>
      </c>
      <c r="G891">
        <v>105.03165089000642</v>
      </c>
      <c r="H891">
        <v>100.9861786983886</v>
      </c>
      <c r="I891">
        <v>103.52286476420024</v>
      </c>
      <c r="J891">
        <v>93.877343158253026</v>
      </c>
      <c r="K891">
        <v>82.43073255607726</v>
      </c>
      <c r="L891">
        <v>61.428340976814518</v>
      </c>
    </row>
    <row r="892" spans="1:12" x14ac:dyDescent="0.25">
      <c r="A892">
        <v>69.394645834329708</v>
      </c>
      <c r="B892">
        <v>54.096736030426797</v>
      </c>
      <c r="C892">
        <v>66.081214612790276</v>
      </c>
      <c r="D892">
        <v>80.241424634703222</v>
      </c>
      <c r="E892">
        <v>72.619739994664101</v>
      </c>
      <c r="F892">
        <v>81.678848841434473</v>
      </c>
      <c r="G892">
        <v>85.730877076624495</v>
      </c>
      <c r="H892">
        <v>83.030851179299063</v>
      </c>
      <c r="I892">
        <v>83.450705882838577</v>
      </c>
      <c r="J892">
        <v>65.172236414858517</v>
      </c>
      <c r="K892">
        <v>58.867598966906883</v>
      </c>
      <c r="L892">
        <v>43.304713849842379</v>
      </c>
    </row>
    <row r="893" spans="1:12" x14ac:dyDescent="0.25">
      <c r="A893">
        <v>71.90590797682276</v>
      </c>
      <c r="B893">
        <v>60.729636220744041</v>
      </c>
      <c r="C893">
        <v>73.954317821357151</v>
      </c>
      <c r="D893">
        <v>79.017246188625762</v>
      </c>
      <c r="E893">
        <v>76.413044897849673</v>
      </c>
      <c r="F893">
        <v>95.166825155016781</v>
      </c>
      <c r="G893">
        <v>95.832527706391488</v>
      </c>
      <c r="H893">
        <v>96.32149111315924</v>
      </c>
      <c r="I893">
        <v>102.89125280394326</v>
      </c>
      <c r="J893">
        <v>73.091242378187289</v>
      </c>
      <c r="K893">
        <v>75.182210182076773</v>
      </c>
      <c r="L893">
        <v>66.59090255083008</v>
      </c>
    </row>
    <row r="894" spans="1:12" x14ac:dyDescent="0.25">
      <c r="A894">
        <v>72.649419260178234</v>
      </c>
      <c r="B894">
        <v>62.311455441444323</v>
      </c>
      <c r="C894">
        <v>79.330561483797396</v>
      </c>
      <c r="D894">
        <v>81.168862371086931</v>
      </c>
      <c r="E894">
        <v>76.560640641761623</v>
      </c>
      <c r="F894">
        <v>98.977542957081084</v>
      </c>
      <c r="G894">
        <v>96.082534397292903</v>
      </c>
      <c r="H894">
        <v>95.633645705749444</v>
      </c>
      <c r="I894">
        <v>91.438959705815506</v>
      </c>
      <c r="J894">
        <v>82.216193192770689</v>
      </c>
      <c r="K894">
        <v>74.158524639123897</v>
      </c>
      <c r="L894">
        <v>65.325652358223635</v>
      </c>
    </row>
    <row r="895" spans="1:12" x14ac:dyDescent="0.25">
      <c r="A895">
        <v>71.042927165842897</v>
      </c>
      <c r="B895">
        <v>63.854577503159682</v>
      </c>
      <c r="C895">
        <v>80.088431599400465</v>
      </c>
      <c r="D895">
        <v>86.259242228704935</v>
      </c>
      <c r="E895">
        <v>84.184618224426941</v>
      </c>
      <c r="F895">
        <v>93.369634467153958</v>
      </c>
      <c r="G895">
        <v>92.310626618820038</v>
      </c>
      <c r="H895">
        <v>91.180814807314732</v>
      </c>
      <c r="I895">
        <v>92.219748371309421</v>
      </c>
      <c r="J895">
        <v>68.726504259759338</v>
      </c>
      <c r="K895">
        <v>73.529116380926112</v>
      </c>
      <c r="L895">
        <v>49.608595550107616</v>
      </c>
    </row>
    <row r="896" spans="1:12" x14ac:dyDescent="0.25">
      <c r="A896">
        <v>74.479188264505055</v>
      </c>
      <c r="B896">
        <v>64.319117009293507</v>
      </c>
      <c r="C896">
        <v>71.143875870091605</v>
      </c>
      <c r="D896">
        <v>89.975045470593443</v>
      </c>
      <c r="E896">
        <v>86.117771559303677</v>
      </c>
      <c r="F896">
        <v>95.366938650897069</v>
      </c>
      <c r="G896">
        <v>107.29502922187454</v>
      </c>
      <c r="H896">
        <v>109.01192311073926</v>
      </c>
      <c r="I896">
        <v>101.65966663424419</v>
      </c>
      <c r="J896">
        <v>99.335875320662424</v>
      </c>
      <c r="K896">
        <v>78.79049768080759</v>
      </c>
      <c r="L896">
        <v>62.150553845660959</v>
      </c>
    </row>
    <row r="897" spans="1:12" x14ac:dyDescent="0.25">
      <c r="A897">
        <v>68.70057993317036</v>
      </c>
      <c r="B897">
        <v>63.500008072766157</v>
      </c>
      <c r="C897">
        <v>69.400905566413172</v>
      </c>
      <c r="D897">
        <v>79.063093022997649</v>
      </c>
      <c r="E897">
        <v>80.970533814677978</v>
      </c>
      <c r="F897">
        <v>93.151779841799481</v>
      </c>
      <c r="G897">
        <v>96.674645645876396</v>
      </c>
      <c r="H897">
        <v>101.14219623831859</v>
      </c>
      <c r="I897">
        <v>85.200462789411631</v>
      </c>
      <c r="J897">
        <v>68.217755143191923</v>
      </c>
      <c r="K897">
        <v>70.295910483807177</v>
      </c>
      <c r="L897">
        <v>53.928520862232219</v>
      </c>
    </row>
    <row r="898" spans="1:12" x14ac:dyDescent="0.25">
      <c r="A898">
        <v>67.050811894660981</v>
      </c>
      <c r="B898">
        <v>60.853361272296006</v>
      </c>
      <c r="C898">
        <v>72.344277259318162</v>
      </c>
      <c r="D898">
        <v>85.890208374183629</v>
      </c>
      <c r="E898">
        <v>78.863018876107503</v>
      </c>
      <c r="F898">
        <v>93.214124388096607</v>
      </c>
      <c r="G898">
        <v>82.660117434704944</v>
      </c>
      <c r="H898">
        <v>82.768206246837778</v>
      </c>
      <c r="I898">
        <v>85.353838033123637</v>
      </c>
      <c r="J898">
        <v>73.679449609697684</v>
      </c>
      <c r="K898">
        <v>63.286501567951269</v>
      </c>
      <c r="L898">
        <v>49.722776913522118</v>
      </c>
    </row>
    <row r="899" spans="1:12" x14ac:dyDescent="0.25">
      <c r="A899">
        <v>71.037104202534579</v>
      </c>
      <c r="B899">
        <v>55.979898298454131</v>
      </c>
      <c r="C899">
        <v>77.449732454688828</v>
      </c>
      <c r="D899">
        <v>79.999717009648748</v>
      </c>
      <c r="E899">
        <v>77.963504515694751</v>
      </c>
      <c r="F899">
        <v>92.996179677410311</v>
      </c>
      <c r="G899">
        <v>89.712319326003623</v>
      </c>
      <c r="H899">
        <v>91.645436936835324</v>
      </c>
      <c r="I899">
        <v>91.189781064747478</v>
      </c>
      <c r="J899">
        <v>84.892968931566472</v>
      </c>
      <c r="K899">
        <v>77.696981608468349</v>
      </c>
      <c r="L899">
        <v>64.99691828547347</v>
      </c>
    </row>
    <row r="900" spans="1:12" x14ac:dyDescent="0.25">
      <c r="A900">
        <v>71.115462698085722</v>
      </c>
      <c r="B900">
        <v>61.78456570848703</v>
      </c>
      <c r="C900">
        <v>72.809724124821727</v>
      </c>
      <c r="D900">
        <v>83.967366925782102</v>
      </c>
      <c r="E900">
        <v>80.296349546702672</v>
      </c>
      <c r="F900">
        <v>81.269276796814637</v>
      </c>
      <c r="G900">
        <v>82.385134758409819</v>
      </c>
      <c r="H900">
        <v>90.924711877083794</v>
      </c>
      <c r="I900">
        <v>77.918117160102469</v>
      </c>
      <c r="J900">
        <v>63.084754124674653</v>
      </c>
      <c r="K900">
        <v>51.881494272904703</v>
      </c>
      <c r="L900">
        <v>41.787022126984269</v>
      </c>
    </row>
    <row r="901" spans="1:12" x14ac:dyDescent="0.25">
      <c r="A901">
        <v>68.786836605285757</v>
      </c>
      <c r="B901">
        <v>54.306389402552703</v>
      </c>
      <c r="C901">
        <v>57.723182834558294</v>
      </c>
      <c r="D901">
        <v>68.234159708985516</v>
      </c>
      <c r="E901">
        <v>71.238102808418333</v>
      </c>
      <c r="F901">
        <v>75.267054763660767</v>
      </c>
      <c r="G901">
        <v>75.819753759295935</v>
      </c>
      <c r="H901">
        <v>73.51583279254946</v>
      </c>
      <c r="I901">
        <v>67.819107717257126</v>
      </c>
      <c r="J901">
        <v>51.916679261128145</v>
      </c>
      <c r="K901">
        <v>45.61549122317907</v>
      </c>
      <c r="L901">
        <v>31.607305892604437</v>
      </c>
    </row>
    <row r="902" spans="1:12" x14ac:dyDescent="0.25">
      <c r="A902">
        <v>64.869818483025938</v>
      </c>
      <c r="B902">
        <v>60.010922385041738</v>
      </c>
      <c r="C902">
        <v>73.526447222034648</v>
      </c>
      <c r="D902">
        <v>83.716551974661655</v>
      </c>
      <c r="E902">
        <v>79.040864713339474</v>
      </c>
      <c r="F902">
        <v>89.198233578800469</v>
      </c>
      <c r="G902">
        <v>89.869104358551198</v>
      </c>
      <c r="H902">
        <v>85.561914514356346</v>
      </c>
      <c r="I902">
        <v>89.050770301809862</v>
      </c>
      <c r="J902">
        <v>79.836302601940218</v>
      </c>
      <c r="K902">
        <v>67.265817791720352</v>
      </c>
      <c r="L902">
        <v>56.728227169106859</v>
      </c>
    </row>
    <row r="903" spans="1:12" x14ac:dyDescent="0.25">
      <c r="A903">
        <v>67.365220657081764</v>
      </c>
      <c r="B903">
        <v>64.660473147703428</v>
      </c>
      <c r="C903">
        <v>76.577545761402945</v>
      </c>
      <c r="D903">
        <v>83.660057009990496</v>
      </c>
      <c r="E903">
        <v>79.046115054131633</v>
      </c>
      <c r="F903">
        <v>93.196930323255586</v>
      </c>
      <c r="G903">
        <v>91.466795362254913</v>
      </c>
      <c r="H903">
        <v>88.060127418571795</v>
      </c>
      <c r="I903">
        <v>91.09858173385517</v>
      </c>
      <c r="J903">
        <v>78.449721154525662</v>
      </c>
      <c r="K903">
        <v>65.810585555145778</v>
      </c>
      <c r="L903">
        <v>47.555349719098729</v>
      </c>
    </row>
    <row r="904" spans="1:12" x14ac:dyDescent="0.25">
      <c r="A904">
        <v>74.955793808309963</v>
      </c>
      <c r="B904">
        <v>54.872669945287349</v>
      </c>
      <c r="C904">
        <v>68.625639047810438</v>
      </c>
      <c r="D904">
        <v>83.446493128142578</v>
      </c>
      <c r="E904">
        <v>73.052717151814534</v>
      </c>
      <c r="F904">
        <v>97.536842010884612</v>
      </c>
      <c r="G904">
        <v>92.579482179238767</v>
      </c>
      <c r="H904">
        <v>83.10495313693356</v>
      </c>
      <c r="I904">
        <v>83.648374416013027</v>
      </c>
      <c r="J904">
        <v>72.525139516437278</v>
      </c>
      <c r="K904">
        <v>68.10812768586112</v>
      </c>
      <c r="L904">
        <v>50.444385744436971</v>
      </c>
    </row>
    <row r="905" spans="1:12" x14ac:dyDescent="0.25">
      <c r="A905">
        <v>83.448940542318454</v>
      </c>
      <c r="B905">
        <v>65.429116250999286</v>
      </c>
      <c r="C905">
        <v>81.768296610785214</v>
      </c>
      <c r="D905">
        <v>94.809690755132479</v>
      </c>
      <c r="E905">
        <v>111.91853648195155</v>
      </c>
      <c r="F905">
        <v>116.0108118009959</v>
      </c>
      <c r="G905">
        <v>115.45514119468051</v>
      </c>
      <c r="H905">
        <v>109.55798774986097</v>
      </c>
      <c r="I905">
        <v>119.62760192787795</v>
      </c>
      <c r="J905">
        <v>108.15046775855635</v>
      </c>
      <c r="K905">
        <v>99.115277463744377</v>
      </c>
      <c r="L905">
        <v>76.375948359730572</v>
      </c>
    </row>
    <row r="906" spans="1:12" x14ac:dyDescent="0.25">
      <c r="A906">
        <v>70.081107770699163</v>
      </c>
      <c r="B906">
        <v>55.736311033050669</v>
      </c>
      <c r="C906">
        <v>68.559943404236137</v>
      </c>
      <c r="D906">
        <v>78.468459125105213</v>
      </c>
      <c r="E906">
        <v>75.347699984811939</v>
      </c>
      <c r="F906">
        <v>84.619522992052524</v>
      </c>
      <c r="G906">
        <v>90.088081544254564</v>
      </c>
      <c r="H906">
        <v>81.420721963348242</v>
      </c>
      <c r="I906">
        <v>81.860328930701698</v>
      </c>
      <c r="J906">
        <v>66.854366064034252</v>
      </c>
      <c r="K906">
        <v>54.285409397502619</v>
      </c>
      <c r="L906">
        <v>46.861073384604538</v>
      </c>
    </row>
    <row r="907" spans="1:12" x14ac:dyDescent="0.25">
      <c r="A907">
        <v>76.287184715646305</v>
      </c>
      <c r="B907">
        <v>59.691931259661338</v>
      </c>
      <c r="C907">
        <v>77.343017272575892</v>
      </c>
      <c r="D907">
        <v>82.278766116922498</v>
      </c>
      <c r="E907">
        <v>78.354610197610128</v>
      </c>
      <c r="F907">
        <v>100.74995571254345</v>
      </c>
      <c r="G907">
        <v>103.65305811574123</v>
      </c>
      <c r="H907">
        <v>96.460907106831897</v>
      </c>
      <c r="I907">
        <v>94.597579622816468</v>
      </c>
      <c r="J907">
        <v>85.682461686905143</v>
      </c>
      <c r="K907">
        <v>84.721574292266723</v>
      </c>
      <c r="L907">
        <v>62.695055534254735</v>
      </c>
    </row>
    <row r="908" spans="1:12" x14ac:dyDescent="0.25">
      <c r="A908">
        <v>64.743989591660821</v>
      </c>
      <c r="B908">
        <v>65.821004503557759</v>
      </c>
      <c r="C908">
        <v>68.552688503157185</v>
      </c>
      <c r="D908">
        <v>81.124759026463678</v>
      </c>
      <c r="E908">
        <v>80.143899666081765</v>
      </c>
      <c r="F908">
        <v>93.435211748625832</v>
      </c>
      <c r="G908">
        <v>82.187492922702546</v>
      </c>
      <c r="H908">
        <v>92.971670740328079</v>
      </c>
      <c r="I908">
        <v>80.58423555940908</v>
      </c>
      <c r="J908">
        <v>67.026792852347114</v>
      </c>
      <c r="K908">
        <v>64.047978484447185</v>
      </c>
      <c r="L908">
        <v>41.921117627417011</v>
      </c>
    </row>
    <row r="909" spans="1:12" x14ac:dyDescent="0.25">
      <c r="A909">
        <v>71.967789729332864</v>
      </c>
      <c r="B909">
        <v>57.880019526925963</v>
      </c>
      <c r="C909">
        <v>77.475929082477592</v>
      </c>
      <c r="D909">
        <v>86.205054232473103</v>
      </c>
      <c r="E909">
        <v>74.183053318773716</v>
      </c>
      <c r="F909">
        <v>96.479793675993264</v>
      </c>
      <c r="G909">
        <v>94.374565034071438</v>
      </c>
      <c r="H909">
        <v>88.958549289703171</v>
      </c>
      <c r="I909">
        <v>92.612100137679448</v>
      </c>
      <c r="J909">
        <v>66.458982260640028</v>
      </c>
      <c r="K909">
        <v>69.251659509332924</v>
      </c>
      <c r="L909">
        <v>55.130754059234114</v>
      </c>
    </row>
    <row r="910" spans="1:12" x14ac:dyDescent="0.25">
      <c r="A910">
        <v>71.569166328839501</v>
      </c>
      <c r="B910">
        <v>64.443113355609981</v>
      </c>
      <c r="C910">
        <v>75.21161540880621</v>
      </c>
      <c r="D910">
        <v>86.212469547255793</v>
      </c>
      <c r="E910">
        <v>84.508527792334817</v>
      </c>
      <c r="F910">
        <v>101.15837857625782</v>
      </c>
      <c r="G910">
        <v>93.241524301537254</v>
      </c>
      <c r="H910">
        <v>97.78900789821914</v>
      </c>
      <c r="I910">
        <v>98.759665187694011</v>
      </c>
      <c r="J910">
        <v>92.287468729090435</v>
      </c>
      <c r="K910">
        <v>83.02060206447112</v>
      </c>
      <c r="L910">
        <v>56.874117610073881</v>
      </c>
    </row>
    <row r="911" spans="1:12" x14ac:dyDescent="0.25">
      <c r="A911">
        <v>70.795009355078662</v>
      </c>
      <c r="B911">
        <v>58.173304650234371</v>
      </c>
      <c r="C911">
        <v>67.517102833443886</v>
      </c>
      <c r="D911">
        <v>80.672720286317002</v>
      </c>
      <c r="E911">
        <v>65.324111517359569</v>
      </c>
      <c r="F911">
        <v>88.891846037639098</v>
      </c>
      <c r="G911">
        <v>81.240677971731799</v>
      </c>
      <c r="H911">
        <v>79.536896411017167</v>
      </c>
      <c r="I911">
        <v>72.811499536407496</v>
      </c>
      <c r="J911">
        <v>62.592917435329532</v>
      </c>
      <c r="K911">
        <v>55.314320564231373</v>
      </c>
      <c r="L911">
        <v>36.749641549777003</v>
      </c>
    </row>
    <row r="912" spans="1:12" x14ac:dyDescent="0.25">
      <c r="A912">
        <v>80.448502533090988</v>
      </c>
      <c r="B912">
        <v>66.94904785199904</v>
      </c>
      <c r="C912">
        <v>81.198618079247083</v>
      </c>
      <c r="D912">
        <v>91.551657799230384</v>
      </c>
      <c r="E912">
        <v>92.915937467213382</v>
      </c>
      <c r="F912">
        <v>100.28373754197834</v>
      </c>
      <c r="G912">
        <v>116.24991117360337</v>
      </c>
      <c r="H912">
        <v>116.37846638323101</v>
      </c>
      <c r="I912">
        <v>102.2683339914317</v>
      </c>
      <c r="J912">
        <v>92.938753854739943</v>
      </c>
      <c r="K912">
        <v>86.415045559999228</v>
      </c>
      <c r="L912">
        <v>62.691031167770028</v>
      </c>
    </row>
    <row r="913" spans="1:12" x14ac:dyDescent="0.25">
      <c r="A913">
        <v>71.741989396229414</v>
      </c>
      <c r="B913">
        <v>67.990786596375955</v>
      </c>
      <c r="C913">
        <v>86.041943624923547</v>
      </c>
      <c r="D913">
        <v>89.047940712074649</v>
      </c>
      <c r="E913">
        <v>90.703829879835695</v>
      </c>
      <c r="F913">
        <v>108.89840862347084</v>
      </c>
      <c r="G913">
        <v>103.38528192652922</v>
      </c>
      <c r="H913">
        <v>113.80173167043544</v>
      </c>
      <c r="I913">
        <v>109.91375326456154</v>
      </c>
      <c r="J913">
        <v>101.43320201090378</v>
      </c>
      <c r="K913">
        <v>83.399408315700683</v>
      </c>
      <c r="L913">
        <v>68.299567749307755</v>
      </c>
    </row>
    <row r="914" spans="1:12" x14ac:dyDescent="0.25">
      <c r="A914">
        <v>67.488184962539179</v>
      </c>
      <c r="B914">
        <v>60.140995620749585</v>
      </c>
      <c r="C914">
        <v>74.819455883913577</v>
      </c>
      <c r="D914">
        <v>87.589655162234976</v>
      </c>
      <c r="E914">
        <v>87.902073878224954</v>
      </c>
      <c r="F914">
        <v>97.959007285939961</v>
      </c>
      <c r="G914">
        <v>106.79036813710053</v>
      </c>
      <c r="H914">
        <v>98.338688981433691</v>
      </c>
      <c r="I914">
        <v>104.20309603443552</v>
      </c>
      <c r="J914">
        <v>89.470051758512298</v>
      </c>
      <c r="K914">
        <v>88.241663521727801</v>
      </c>
      <c r="L914">
        <v>63.269379455497855</v>
      </c>
    </row>
    <row r="915" spans="1:12" x14ac:dyDescent="0.25">
      <c r="A915">
        <v>71.463840213917763</v>
      </c>
      <c r="B915">
        <v>56.295178458337872</v>
      </c>
      <c r="C915">
        <v>71.293917013609487</v>
      </c>
      <c r="D915">
        <v>81.808767288181301</v>
      </c>
      <c r="E915">
        <v>75.089900837212653</v>
      </c>
      <c r="F915">
        <v>88.161748382487389</v>
      </c>
      <c r="G915">
        <v>92.48544639857316</v>
      </c>
      <c r="H915">
        <v>107.31027613940567</v>
      </c>
      <c r="I915">
        <v>89.867889249735057</v>
      </c>
      <c r="J915">
        <v>87.636155570382599</v>
      </c>
      <c r="K915">
        <v>85.622311862086534</v>
      </c>
      <c r="L915">
        <v>60.090775492295585</v>
      </c>
    </row>
    <row r="916" spans="1:12" x14ac:dyDescent="0.25">
      <c r="A916">
        <v>78.034342885257189</v>
      </c>
      <c r="B916">
        <v>63.388570213129995</v>
      </c>
      <c r="C916">
        <v>70.383613731807884</v>
      </c>
      <c r="D916">
        <v>82.033618579124038</v>
      </c>
      <c r="E916">
        <v>87.882016438008492</v>
      </c>
      <c r="F916">
        <v>91.416025883716713</v>
      </c>
      <c r="G916">
        <v>102.67680102910172</v>
      </c>
      <c r="H916">
        <v>104.21248557353107</v>
      </c>
      <c r="I916">
        <v>87.390426154531013</v>
      </c>
      <c r="J916">
        <v>86.301374582414141</v>
      </c>
      <c r="K916">
        <v>78.888434535552349</v>
      </c>
      <c r="L916">
        <v>64.939573081910922</v>
      </c>
    </row>
    <row r="917" spans="1:12" x14ac:dyDescent="0.25">
      <c r="A917">
        <v>75.339557276777043</v>
      </c>
      <c r="B917">
        <v>66.949015031212497</v>
      </c>
      <c r="C917">
        <v>76.209680177694153</v>
      </c>
      <c r="D917">
        <v>85.895438533903146</v>
      </c>
      <c r="E917">
        <v>95.976988308745703</v>
      </c>
      <c r="F917">
        <v>98.966656488845828</v>
      </c>
      <c r="G917">
        <v>111.23177004029277</v>
      </c>
      <c r="H917">
        <v>112.65811532311847</v>
      </c>
      <c r="I917">
        <v>106.51241651988741</v>
      </c>
      <c r="J917">
        <v>92.156917863449181</v>
      </c>
      <c r="K917">
        <v>89.974612443799998</v>
      </c>
      <c r="L917">
        <v>80.181011398040226</v>
      </c>
    </row>
    <row r="918" spans="1:12" x14ac:dyDescent="0.25">
      <c r="A918">
        <v>76.367208803667779</v>
      </c>
      <c r="B918">
        <v>65.332715782704</v>
      </c>
      <c r="C918">
        <v>84.37778699767955</v>
      </c>
      <c r="D918">
        <v>101.38964494469663</v>
      </c>
      <c r="E918">
        <v>94.229140152392446</v>
      </c>
      <c r="F918">
        <v>112.40012549985039</v>
      </c>
      <c r="G918">
        <v>116.82460633831883</v>
      </c>
      <c r="H918">
        <v>111.41832518562126</v>
      </c>
      <c r="I918">
        <v>125.26524979951611</v>
      </c>
      <c r="J918">
        <v>106.51618511488478</v>
      </c>
      <c r="K918">
        <v>105.75546815207395</v>
      </c>
      <c r="L918">
        <v>80.367982566133307</v>
      </c>
    </row>
    <row r="919" spans="1:12" x14ac:dyDescent="0.25">
      <c r="A919">
        <v>70.103351623279735</v>
      </c>
      <c r="B919">
        <v>67.854226174412119</v>
      </c>
      <c r="C919">
        <v>75.700809390572815</v>
      </c>
      <c r="D919">
        <v>92.359274551931662</v>
      </c>
      <c r="E919">
        <v>86.228520293946261</v>
      </c>
      <c r="F919">
        <v>104.51570943744764</v>
      </c>
      <c r="G919">
        <v>103.67286493352945</v>
      </c>
      <c r="H919">
        <v>95.870087357821717</v>
      </c>
      <c r="I919">
        <v>103.9721734131259</v>
      </c>
      <c r="J919">
        <v>82.770527798433307</v>
      </c>
      <c r="K919">
        <v>90.113159842951333</v>
      </c>
      <c r="L919">
        <v>56.469438513649436</v>
      </c>
    </row>
    <row r="920" spans="1:12" x14ac:dyDescent="0.25">
      <c r="A920">
        <v>71.927428308257504</v>
      </c>
      <c r="B920">
        <v>71.724528023669691</v>
      </c>
      <c r="C920">
        <v>83.511563072461328</v>
      </c>
      <c r="D920">
        <v>95.380951166532412</v>
      </c>
      <c r="E920">
        <v>93.031863489046913</v>
      </c>
      <c r="F920">
        <v>112.76964377413286</v>
      </c>
      <c r="G920">
        <v>109.79256722758565</v>
      </c>
      <c r="H920">
        <v>114.61278721773802</v>
      </c>
      <c r="I920">
        <v>108.17855057428369</v>
      </c>
      <c r="J920">
        <v>93.970216480853466</v>
      </c>
      <c r="K920">
        <v>86.733206729930671</v>
      </c>
      <c r="L920">
        <v>75.960542714807815</v>
      </c>
    </row>
    <row r="921" spans="1:12" x14ac:dyDescent="0.25">
      <c r="A921">
        <v>66.312803734603662</v>
      </c>
      <c r="B921">
        <v>54.807461510155058</v>
      </c>
      <c r="C921">
        <v>62.271684118562256</v>
      </c>
      <c r="D921">
        <v>78.167769232624394</v>
      </c>
      <c r="E921">
        <v>84.718076360509087</v>
      </c>
      <c r="F921">
        <v>83.447313506766349</v>
      </c>
      <c r="G921">
        <v>81.97352272212116</v>
      </c>
      <c r="H921">
        <v>84.331115221565625</v>
      </c>
      <c r="I921">
        <v>79.413282304026723</v>
      </c>
      <c r="J921">
        <v>64.338112724642158</v>
      </c>
      <c r="K921">
        <v>60.628001464104557</v>
      </c>
      <c r="L921">
        <v>37.454454254347382</v>
      </c>
    </row>
    <row r="922" spans="1:12" x14ac:dyDescent="0.25">
      <c r="A922">
        <v>77.717710387309793</v>
      </c>
      <c r="B922">
        <v>70.89023064401789</v>
      </c>
      <c r="C922">
        <v>79.882598357169854</v>
      </c>
      <c r="D922">
        <v>94.743660116916061</v>
      </c>
      <c r="E922">
        <v>98.189480204298661</v>
      </c>
      <c r="F922">
        <v>110.450932743458</v>
      </c>
      <c r="G922">
        <v>120.80022818604489</v>
      </c>
      <c r="H922">
        <v>110.4333010569576</v>
      </c>
      <c r="I922">
        <v>119.47015839224295</v>
      </c>
      <c r="J922">
        <v>104.76018143254748</v>
      </c>
      <c r="K922">
        <v>98.464482022615968</v>
      </c>
      <c r="L922">
        <v>88.258332027522968</v>
      </c>
    </row>
    <row r="923" spans="1:12" x14ac:dyDescent="0.25">
      <c r="A923">
        <v>76.188981438623202</v>
      </c>
      <c r="B923">
        <v>70.01698968126361</v>
      </c>
      <c r="C923">
        <v>83.974152460613382</v>
      </c>
      <c r="D923">
        <v>101.89679270217343</v>
      </c>
      <c r="E923">
        <v>102.85626352061114</v>
      </c>
      <c r="F923">
        <v>119.40906725980616</v>
      </c>
      <c r="G923">
        <v>111.86162103326799</v>
      </c>
      <c r="H923">
        <v>109.93100819891851</v>
      </c>
      <c r="I923">
        <v>123.35646552342358</v>
      </c>
      <c r="J923">
        <v>105.22868637448724</v>
      </c>
      <c r="K923">
        <v>100.15631915915675</v>
      </c>
      <c r="L923">
        <v>81.485451895132385</v>
      </c>
    </row>
    <row r="924" spans="1:12" x14ac:dyDescent="0.25">
      <c r="A924">
        <v>68.827222241733068</v>
      </c>
      <c r="B924">
        <v>53.414506906278739</v>
      </c>
      <c r="C924">
        <v>59.07859322075349</v>
      </c>
      <c r="D924">
        <v>66.435565642705086</v>
      </c>
      <c r="E924">
        <v>72.017040336238864</v>
      </c>
      <c r="F924">
        <v>60.537000578309339</v>
      </c>
      <c r="G924">
        <v>69.663523606340917</v>
      </c>
      <c r="H924">
        <v>63.875698198601008</v>
      </c>
      <c r="I924">
        <v>59.392384374947937</v>
      </c>
      <c r="J924">
        <v>46.721434389566298</v>
      </c>
      <c r="K924">
        <v>50.07215795295447</v>
      </c>
      <c r="L924">
        <v>35.888938158576664</v>
      </c>
    </row>
    <row r="925" spans="1:12" x14ac:dyDescent="0.25">
      <c r="A925">
        <v>73.602292854765167</v>
      </c>
      <c r="B925">
        <v>62.210264271782414</v>
      </c>
      <c r="C925">
        <v>76.940003036114973</v>
      </c>
      <c r="D925">
        <v>80.851374233237351</v>
      </c>
      <c r="E925">
        <v>82.877126170291859</v>
      </c>
      <c r="F925">
        <v>93.132601069112795</v>
      </c>
      <c r="G925">
        <v>93.031538357285967</v>
      </c>
      <c r="H925">
        <v>92.641639257180927</v>
      </c>
      <c r="I925">
        <v>96.882933394105237</v>
      </c>
      <c r="J925">
        <v>85.801818309784679</v>
      </c>
      <c r="K925">
        <v>74.498100381689497</v>
      </c>
      <c r="L925">
        <v>60.481156718258497</v>
      </c>
    </row>
    <row r="926" spans="1:12" x14ac:dyDescent="0.25">
      <c r="A926">
        <v>67.218135866646605</v>
      </c>
      <c r="B926">
        <v>64.229693907159472</v>
      </c>
      <c r="C926">
        <v>69.033498505347779</v>
      </c>
      <c r="D926">
        <v>73.571306344903221</v>
      </c>
      <c r="E926">
        <v>62.161532402240688</v>
      </c>
      <c r="F926">
        <v>83.402060483071921</v>
      </c>
      <c r="G926">
        <v>87.016400637166583</v>
      </c>
      <c r="H926">
        <v>70.894167922035336</v>
      </c>
      <c r="I926">
        <v>70.223832376112867</v>
      </c>
      <c r="J926">
        <v>60.715324873847422</v>
      </c>
      <c r="K926">
        <v>53.409942377943786</v>
      </c>
      <c r="L926">
        <v>38.861932857702172</v>
      </c>
    </row>
    <row r="927" spans="1:12" x14ac:dyDescent="0.25">
      <c r="A927">
        <v>70.922627392895407</v>
      </c>
      <c r="B927">
        <v>66.466955277621665</v>
      </c>
      <c r="C927">
        <v>67.081372506867694</v>
      </c>
      <c r="D927">
        <v>94.148614182971556</v>
      </c>
      <c r="E927">
        <v>88.052119259367259</v>
      </c>
      <c r="F927">
        <v>97.445741042719604</v>
      </c>
      <c r="G927">
        <v>107.5050785732255</v>
      </c>
      <c r="H927">
        <v>103.90831044657183</v>
      </c>
      <c r="I927">
        <v>106.70689657576857</v>
      </c>
      <c r="J927">
        <v>88.699004183529908</v>
      </c>
      <c r="K927">
        <v>96.482040475840705</v>
      </c>
      <c r="L927">
        <v>68.430112502926789</v>
      </c>
    </row>
    <row r="928" spans="1:12" x14ac:dyDescent="0.25">
      <c r="A928">
        <v>64.531403761539522</v>
      </c>
      <c r="B928">
        <v>60.892357218065783</v>
      </c>
      <c r="C928">
        <v>61.949355318539588</v>
      </c>
      <c r="D928">
        <v>93.420407130215025</v>
      </c>
      <c r="E928">
        <v>74.245228568708768</v>
      </c>
      <c r="F928">
        <v>89.087958148701716</v>
      </c>
      <c r="G928">
        <v>85.749137024158458</v>
      </c>
      <c r="H928">
        <v>91.122829973064313</v>
      </c>
      <c r="I928">
        <v>88.120256762700748</v>
      </c>
      <c r="J928">
        <v>76.392188470899114</v>
      </c>
      <c r="K928">
        <v>71.401734714958366</v>
      </c>
      <c r="L928">
        <v>56.144364586710253</v>
      </c>
    </row>
    <row r="929" spans="1:12" x14ac:dyDescent="0.25">
      <c r="A929">
        <v>76.920535469515585</v>
      </c>
      <c r="B929">
        <v>63.254627325879582</v>
      </c>
      <c r="C929">
        <v>78.423979551296</v>
      </c>
      <c r="D929">
        <v>86.198772118712895</v>
      </c>
      <c r="E929">
        <v>75.004541240188843</v>
      </c>
      <c r="F929">
        <v>102.95767832863561</v>
      </c>
      <c r="G929">
        <v>97.789986038039046</v>
      </c>
      <c r="H929">
        <v>90.999854671640151</v>
      </c>
      <c r="I929">
        <v>90.9481341062274</v>
      </c>
      <c r="J929">
        <v>78.245944369943729</v>
      </c>
      <c r="K929">
        <v>68.706660287943933</v>
      </c>
      <c r="L929">
        <v>53.337636291483797</v>
      </c>
    </row>
    <row r="930" spans="1:12" x14ac:dyDescent="0.25">
      <c r="A930">
        <v>71.161911785383893</v>
      </c>
      <c r="B930">
        <v>63.870164221689905</v>
      </c>
      <c r="C930">
        <v>79.627425171932202</v>
      </c>
      <c r="D930">
        <v>83.394950692072157</v>
      </c>
      <c r="E930">
        <v>82.575546077257215</v>
      </c>
      <c r="F930">
        <v>106.36294913237425</v>
      </c>
      <c r="G930">
        <v>96.21974443249519</v>
      </c>
      <c r="H930">
        <v>101.43120702357621</v>
      </c>
      <c r="I930">
        <v>108.44454410389103</v>
      </c>
      <c r="J930">
        <v>88.13473689848729</v>
      </c>
      <c r="K930">
        <v>71.492658249237266</v>
      </c>
      <c r="L930">
        <v>58.386935403705472</v>
      </c>
    </row>
    <row r="931" spans="1:12" x14ac:dyDescent="0.25">
      <c r="A931">
        <v>71.254930926190426</v>
      </c>
      <c r="B931">
        <v>58.4090178530438</v>
      </c>
      <c r="C931">
        <v>67.435898333596171</v>
      </c>
      <c r="D931">
        <v>78.66844679178125</v>
      </c>
      <c r="E931">
        <v>88.893779768960655</v>
      </c>
      <c r="F931">
        <v>86.187433335061471</v>
      </c>
      <c r="G931">
        <v>94.203236138949549</v>
      </c>
      <c r="H931">
        <v>94.055146215951225</v>
      </c>
      <c r="I931">
        <v>95.428518753010891</v>
      </c>
      <c r="J931">
        <v>86.978061842256523</v>
      </c>
      <c r="K931">
        <v>70.933444265899155</v>
      </c>
      <c r="L931">
        <v>58.47062437150295</v>
      </c>
    </row>
    <row r="932" spans="1:12" x14ac:dyDescent="0.25">
      <c r="A932">
        <v>83.981029165593981</v>
      </c>
      <c r="B932">
        <v>70.270275291180909</v>
      </c>
      <c r="C932">
        <v>76.212420838047734</v>
      </c>
      <c r="D932">
        <v>87.882740126745801</v>
      </c>
      <c r="E932">
        <v>87.634905503708566</v>
      </c>
      <c r="F932">
        <v>101.65424030930382</v>
      </c>
      <c r="G932">
        <v>106.61154560857678</v>
      </c>
      <c r="H932">
        <v>104.65560600057402</v>
      </c>
      <c r="I932">
        <v>99.193250588363924</v>
      </c>
      <c r="J932">
        <v>94.929753134991898</v>
      </c>
      <c r="K932">
        <v>85.437137235166844</v>
      </c>
      <c r="L932">
        <v>70.127950594963011</v>
      </c>
    </row>
    <row r="933" spans="1:12" x14ac:dyDescent="0.25">
      <c r="A933">
        <v>73.020500345515714</v>
      </c>
      <c r="B933">
        <v>58.822641524636559</v>
      </c>
      <c r="C933">
        <v>64.802749014447969</v>
      </c>
      <c r="D933">
        <v>83.25899507218341</v>
      </c>
      <c r="E933">
        <v>70.155380465834085</v>
      </c>
      <c r="F933">
        <v>89.454925746432323</v>
      </c>
      <c r="G933">
        <v>83.198833396640154</v>
      </c>
      <c r="H933">
        <v>79.785965076807457</v>
      </c>
      <c r="I933">
        <v>82.141316800591753</v>
      </c>
      <c r="J933">
        <v>57.99234338641277</v>
      </c>
      <c r="K933">
        <v>53.6060699114024</v>
      </c>
      <c r="L933">
        <v>40.618677843654361</v>
      </c>
    </row>
    <row r="934" spans="1:12" x14ac:dyDescent="0.25">
      <c r="A934">
        <v>69.648222305049558</v>
      </c>
      <c r="B934">
        <v>66.89034435388163</v>
      </c>
      <c r="C934">
        <v>78.929086145302222</v>
      </c>
      <c r="D934">
        <v>90.692812989664603</v>
      </c>
      <c r="E934">
        <v>86.169463597019316</v>
      </c>
      <c r="F934">
        <v>101.84151180800244</v>
      </c>
      <c r="G934">
        <v>108.26951283245786</v>
      </c>
      <c r="H934">
        <v>105.35188922630002</v>
      </c>
      <c r="I934">
        <v>110.3494651521663</v>
      </c>
      <c r="J934">
        <v>91.462106057536971</v>
      </c>
      <c r="K934">
        <v>89.328595726098513</v>
      </c>
      <c r="L934">
        <v>63.857422978495549</v>
      </c>
    </row>
    <row r="935" spans="1:12" x14ac:dyDescent="0.25">
      <c r="A935">
        <v>78.200400698634112</v>
      </c>
      <c r="B935">
        <v>66.271996569370316</v>
      </c>
      <c r="C935">
        <v>73.713774344487632</v>
      </c>
      <c r="D935">
        <v>85.228904158706484</v>
      </c>
      <c r="E935">
        <v>87.970100120794768</v>
      </c>
      <c r="F935">
        <v>97.893789166855356</v>
      </c>
      <c r="G935">
        <v>111.68712082916922</v>
      </c>
      <c r="H935">
        <v>101.39350270059956</v>
      </c>
      <c r="I935">
        <v>108.38186087544992</v>
      </c>
      <c r="J935">
        <v>105.46998942580339</v>
      </c>
      <c r="K935">
        <v>96.560673977088371</v>
      </c>
      <c r="L935">
        <v>73.398623392549993</v>
      </c>
    </row>
    <row r="936" spans="1:12" x14ac:dyDescent="0.25">
      <c r="A936">
        <v>75.55856372780228</v>
      </c>
      <c r="B936">
        <v>60.083973576630356</v>
      </c>
      <c r="C936">
        <v>68.657294223908536</v>
      </c>
      <c r="D936">
        <v>91.202652283116265</v>
      </c>
      <c r="E936">
        <v>80.804282673321651</v>
      </c>
      <c r="F936">
        <v>91.265350933639141</v>
      </c>
      <c r="G936">
        <v>92.819802892695947</v>
      </c>
      <c r="H936">
        <v>88.399491893173135</v>
      </c>
      <c r="I936">
        <v>88.09679997884048</v>
      </c>
      <c r="J936">
        <v>77.317527826731606</v>
      </c>
      <c r="K936">
        <v>76.21477351686562</v>
      </c>
      <c r="L936">
        <v>58.570453641276401</v>
      </c>
    </row>
    <row r="937" spans="1:12" x14ac:dyDescent="0.25">
      <c r="A937">
        <v>76.175501795766024</v>
      </c>
      <c r="B937">
        <v>69.979309679241453</v>
      </c>
      <c r="C937">
        <v>80.412829377503186</v>
      </c>
      <c r="D937">
        <v>94.052436524767472</v>
      </c>
      <c r="E937">
        <v>77.279264129397731</v>
      </c>
      <c r="F937">
        <v>104.62664829936621</v>
      </c>
      <c r="G937">
        <v>108.49052872695512</v>
      </c>
      <c r="H937">
        <v>106.70947118975043</v>
      </c>
      <c r="I937">
        <v>102.0166951903248</v>
      </c>
      <c r="J937">
        <v>91.655398458628426</v>
      </c>
      <c r="K937">
        <v>81.750852084090837</v>
      </c>
      <c r="L937">
        <v>67.079801358984625</v>
      </c>
    </row>
    <row r="938" spans="1:12" x14ac:dyDescent="0.25">
      <c r="A938">
        <v>71.897830471728255</v>
      </c>
      <c r="B938">
        <v>63.311309962372938</v>
      </c>
      <c r="C938">
        <v>80.41523969670186</v>
      </c>
      <c r="D938">
        <v>89.175426705822048</v>
      </c>
      <c r="E938">
        <v>83.590924271375727</v>
      </c>
      <c r="F938">
        <v>104.96386898957516</v>
      </c>
      <c r="G938">
        <v>100.62101547460256</v>
      </c>
      <c r="H938">
        <v>94.09710835528368</v>
      </c>
      <c r="I938">
        <v>102.84161207199982</v>
      </c>
      <c r="J938">
        <v>88.370751115824575</v>
      </c>
      <c r="K938">
        <v>75.594640123299854</v>
      </c>
      <c r="L938">
        <v>66.704748059399336</v>
      </c>
    </row>
    <row r="939" spans="1:12" x14ac:dyDescent="0.25">
      <c r="A939">
        <v>73.776085749319236</v>
      </c>
      <c r="B939">
        <v>67.168650259991125</v>
      </c>
      <c r="C939">
        <v>77.322062245802968</v>
      </c>
      <c r="D939">
        <v>86.684616615915857</v>
      </c>
      <c r="E939">
        <v>86.337701157078101</v>
      </c>
      <c r="F939">
        <v>94.960297487724844</v>
      </c>
      <c r="G939">
        <v>89.346541111939345</v>
      </c>
      <c r="H939">
        <v>91.947364536620569</v>
      </c>
      <c r="I939">
        <v>94.830468859862663</v>
      </c>
      <c r="J939">
        <v>77.012314926773044</v>
      </c>
      <c r="K939">
        <v>62.277962329791208</v>
      </c>
      <c r="L939">
        <v>55.976887816956108</v>
      </c>
    </row>
    <row r="940" spans="1:12" x14ac:dyDescent="0.25">
      <c r="A940">
        <v>69.684047489782074</v>
      </c>
      <c r="B940">
        <v>64.209136004495832</v>
      </c>
      <c r="C940">
        <v>73.406314479336046</v>
      </c>
      <c r="D940">
        <v>85.699222767718425</v>
      </c>
      <c r="E940">
        <v>76.118695212411552</v>
      </c>
      <c r="F940">
        <v>95.43264909134291</v>
      </c>
      <c r="G940">
        <v>98.029150490024648</v>
      </c>
      <c r="H940">
        <v>90.37486204488637</v>
      </c>
      <c r="I940">
        <v>83.947434274319136</v>
      </c>
      <c r="J940">
        <v>73.283850825803668</v>
      </c>
      <c r="K940">
        <v>64.559781534277576</v>
      </c>
      <c r="L940">
        <v>59.058617449640344</v>
      </c>
    </row>
    <row r="941" spans="1:12" x14ac:dyDescent="0.25">
      <c r="A941">
        <v>74.303808951278853</v>
      </c>
      <c r="B941">
        <v>58.271227123581141</v>
      </c>
      <c r="C941">
        <v>75.005316062249435</v>
      </c>
      <c r="D941">
        <v>84.219336550109404</v>
      </c>
      <c r="E941">
        <v>96.749430631517555</v>
      </c>
      <c r="F941">
        <v>96.55158019404368</v>
      </c>
      <c r="G941">
        <v>102.0206523196662</v>
      </c>
      <c r="H941">
        <v>95.856583521503396</v>
      </c>
      <c r="I941">
        <v>98.547855844054567</v>
      </c>
      <c r="J941">
        <v>90.484572895070357</v>
      </c>
      <c r="K941">
        <v>78.60110350019356</v>
      </c>
      <c r="L941">
        <v>62.935600135498838</v>
      </c>
    </row>
    <row r="942" spans="1:12" x14ac:dyDescent="0.25">
      <c r="A942">
        <v>69.232354529618519</v>
      </c>
      <c r="B942">
        <v>55.019756904732262</v>
      </c>
      <c r="C942">
        <v>75.306442116038696</v>
      </c>
      <c r="D942">
        <v>79.79595286747616</v>
      </c>
      <c r="E942">
        <v>83.211931449226341</v>
      </c>
      <c r="F942">
        <v>84.706701816492</v>
      </c>
      <c r="G942">
        <v>95.267060933535831</v>
      </c>
      <c r="H942">
        <v>106.82478893751532</v>
      </c>
      <c r="I942">
        <v>98.156130242209883</v>
      </c>
      <c r="J942">
        <v>84.484170109184262</v>
      </c>
      <c r="K942">
        <v>80.515574269189145</v>
      </c>
      <c r="L942">
        <v>59.353483732880854</v>
      </c>
    </row>
    <row r="943" spans="1:12" x14ac:dyDescent="0.25">
      <c r="A943">
        <v>71.870813769310502</v>
      </c>
      <c r="B943">
        <v>57.57745233575536</v>
      </c>
      <c r="C943">
        <v>73.747618702092709</v>
      </c>
      <c r="D943">
        <v>79.968752853774831</v>
      </c>
      <c r="E943">
        <v>81.139957299709465</v>
      </c>
      <c r="F943">
        <v>97.335722687340166</v>
      </c>
      <c r="G943">
        <v>93.310735434527871</v>
      </c>
      <c r="H943">
        <v>95.094016070039743</v>
      </c>
      <c r="I943">
        <v>90.007767103017059</v>
      </c>
      <c r="J943">
        <v>79.219074876176052</v>
      </c>
      <c r="K943">
        <v>73.675456060084798</v>
      </c>
      <c r="L943">
        <v>59.860441231105597</v>
      </c>
    </row>
    <row r="944" spans="1:12" x14ac:dyDescent="0.25">
      <c r="A944">
        <v>69.000997297139833</v>
      </c>
      <c r="B944">
        <v>53.485819831725465</v>
      </c>
      <c r="C944">
        <v>68.236974772654165</v>
      </c>
      <c r="D944">
        <v>66.545966229314615</v>
      </c>
      <c r="E944">
        <v>64.393394522907613</v>
      </c>
      <c r="F944">
        <v>73.650658520367315</v>
      </c>
      <c r="G944">
        <v>63.638778510037724</v>
      </c>
      <c r="H944">
        <v>64.22637525831361</v>
      </c>
      <c r="I944">
        <v>58.665571339329418</v>
      </c>
      <c r="J944">
        <v>43.538999397993734</v>
      </c>
      <c r="K944">
        <v>34.281683680878047</v>
      </c>
      <c r="L944">
        <v>20.70291407211359</v>
      </c>
    </row>
    <row r="945" spans="1:12" x14ac:dyDescent="0.25">
      <c r="A945">
        <v>83.266413219735753</v>
      </c>
      <c r="B945">
        <v>72.417717161001548</v>
      </c>
      <c r="C945">
        <v>85.444736791344781</v>
      </c>
      <c r="D945">
        <v>98.092645041757891</v>
      </c>
      <c r="E945">
        <v>97.751747498554025</v>
      </c>
      <c r="F945">
        <v>114.6732005760489</v>
      </c>
      <c r="G945">
        <v>114.60629770707422</v>
      </c>
      <c r="H945">
        <v>116.00915580317354</v>
      </c>
      <c r="I945">
        <v>121.18624016478927</v>
      </c>
      <c r="J945">
        <v>116.48772856713309</v>
      </c>
      <c r="K945">
        <v>102.74081593847745</v>
      </c>
      <c r="L945">
        <v>80.417366179921089</v>
      </c>
    </row>
    <row r="946" spans="1:12" x14ac:dyDescent="0.25">
      <c r="A946">
        <v>70.965509935612175</v>
      </c>
      <c r="B946">
        <v>61.64802607436836</v>
      </c>
      <c r="C946">
        <v>70.85991065769251</v>
      </c>
      <c r="D946">
        <v>82.527874747996307</v>
      </c>
      <c r="E946">
        <v>84.012275841428391</v>
      </c>
      <c r="F946">
        <v>91.495037048630067</v>
      </c>
      <c r="G946">
        <v>90.294076976089741</v>
      </c>
      <c r="H946">
        <v>84.948916317656199</v>
      </c>
      <c r="I946">
        <v>88.02848120488197</v>
      </c>
      <c r="J946">
        <v>69.738763143117694</v>
      </c>
      <c r="K946">
        <v>62.871202597960533</v>
      </c>
      <c r="L946">
        <v>57.619690609688305</v>
      </c>
    </row>
    <row r="947" spans="1:12" x14ac:dyDescent="0.25">
      <c r="A947">
        <v>78.153911927746478</v>
      </c>
      <c r="B947">
        <v>64.265503226018396</v>
      </c>
      <c r="C947">
        <v>80.416106629396324</v>
      </c>
      <c r="D947">
        <v>97.896130533777466</v>
      </c>
      <c r="E947">
        <v>101.13716459319954</v>
      </c>
      <c r="F947">
        <v>110.05895456479401</v>
      </c>
      <c r="G947">
        <v>118.02099217798649</v>
      </c>
      <c r="H947">
        <v>114.99290239131324</v>
      </c>
      <c r="I947">
        <v>124.21971179350179</v>
      </c>
      <c r="J947">
        <v>105.93276894661732</v>
      </c>
      <c r="K947">
        <v>111.25779003744655</v>
      </c>
      <c r="L947">
        <v>82.843056206515143</v>
      </c>
    </row>
    <row r="948" spans="1:12" x14ac:dyDescent="0.25">
      <c r="A948">
        <v>70.322540345029637</v>
      </c>
      <c r="B948">
        <v>63.939357825435138</v>
      </c>
      <c r="C948">
        <v>78.3704139513776</v>
      </c>
      <c r="D948">
        <v>82.306173028275325</v>
      </c>
      <c r="E948">
        <v>73.090062105133001</v>
      </c>
      <c r="F948">
        <v>92.691260229515322</v>
      </c>
      <c r="G948">
        <v>89.863516746477003</v>
      </c>
      <c r="H948">
        <v>81.583807860879617</v>
      </c>
      <c r="I948">
        <v>91.058078660893543</v>
      </c>
      <c r="J948">
        <v>79.423006325167748</v>
      </c>
      <c r="K948">
        <v>65.060584372019306</v>
      </c>
      <c r="L948">
        <v>54.971022838804195</v>
      </c>
    </row>
    <row r="949" spans="1:12" x14ac:dyDescent="0.25">
      <c r="A949">
        <v>85.658943961028143</v>
      </c>
      <c r="B949">
        <v>68.896069247005343</v>
      </c>
      <c r="C949">
        <v>80.109193125981747</v>
      </c>
      <c r="D949">
        <v>98.975872569414662</v>
      </c>
      <c r="E949">
        <v>96.326497548572974</v>
      </c>
      <c r="F949">
        <v>115.9690556887353</v>
      </c>
      <c r="G949">
        <v>112.38151359093892</v>
      </c>
      <c r="H949">
        <v>121.85847659836057</v>
      </c>
      <c r="I949">
        <v>125.29638142540122</v>
      </c>
      <c r="J949">
        <v>113.14135151417263</v>
      </c>
      <c r="K949">
        <v>95.713935764086358</v>
      </c>
      <c r="L949">
        <v>76.317740252381753</v>
      </c>
    </row>
    <row r="950" spans="1:12" x14ac:dyDescent="0.25">
      <c r="A950">
        <v>68.297035143872975</v>
      </c>
      <c r="B950">
        <v>68.725209095047518</v>
      </c>
      <c r="C950">
        <v>79.052128677842262</v>
      </c>
      <c r="D950">
        <v>92.843193301731546</v>
      </c>
      <c r="E950">
        <v>84.776539071485587</v>
      </c>
      <c r="F950">
        <v>101.60074720875242</v>
      </c>
      <c r="G950">
        <v>105.64969166055701</v>
      </c>
      <c r="H950">
        <v>110.74904801889107</v>
      </c>
      <c r="I950">
        <v>100.49164232487111</v>
      </c>
      <c r="J950">
        <v>92.236868858715326</v>
      </c>
      <c r="K950">
        <v>77.971159184747677</v>
      </c>
      <c r="L950">
        <v>65.234082448510193</v>
      </c>
    </row>
    <row r="951" spans="1:12" x14ac:dyDescent="0.25">
      <c r="A951">
        <v>80.76323587158717</v>
      </c>
      <c r="B951">
        <v>64.411070345889456</v>
      </c>
      <c r="C951">
        <v>74.007337584200343</v>
      </c>
      <c r="D951">
        <v>85.754152330656467</v>
      </c>
      <c r="E951">
        <v>82.25232245177493</v>
      </c>
      <c r="F951">
        <v>103.01207385004784</v>
      </c>
      <c r="G951">
        <v>101.88346851534739</v>
      </c>
      <c r="H951">
        <v>102.66928334991847</v>
      </c>
      <c r="I951">
        <v>100.01560340890052</v>
      </c>
      <c r="J951">
        <v>83.59845352628399</v>
      </c>
      <c r="K951">
        <v>82.593249716766564</v>
      </c>
      <c r="L951">
        <v>63.945812282607633</v>
      </c>
    </row>
    <row r="952" spans="1:12" x14ac:dyDescent="0.25">
      <c r="A952">
        <v>74.614002623338763</v>
      </c>
      <c r="B952">
        <v>71.623797030482777</v>
      </c>
      <c r="C952">
        <v>81.144582749308057</v>
      </c>
      <c r="D952">
        <v>95.382765857665404</v>
      </c>
      <c r="E952">
        <v>98.582276406592726</v>
      </c>
      <c r="F952">
        <v>111.86700668125273</v>
      </c>
      <c r="G952">
        <v>110.08302491243273</v>
      </c>
      <c r="H952">
        <v>118.56961598365784</v>
      </c>
      <c r="I952">
        <v>122.50811992522247</v>
      </c>
      <c r="J952">
        <v>103.45337985499665</v>
      </c>
      <c r="K952">
        <v>94.002070531918378</v>
      </c>
      <c r="L952">
        <v>71.225158363558904</v>
      </c>
    </row>
    <row r="953" spans="1:12" x14ac:dyDescent="0.25">
      <c r="A953">
        <v>78.240255806464049</v>
      </c>
      <c r="B953">
        <v>65.812240293917029</v>
      </c>
      <c r="C953">
        <v>76.829536383355034</v>
      </c>
      <c r="D953">
        <v>79.895918115572954</v>
      </c>
      <c r="E953">
        <v>91.655522521533172</v>
      </c>
      <c r="F953">
        <v>96.189066682228386</v>
      </c>
      <c r="G953">
        <v>99.126571847131785</v>
      </c>
      <c r="H953">
        <v>105.78666631530035</v>
      </c>
      <c r="I953">
        <v>96.097184553962293</v>
      </c>
      <c r="J953">
        <v>79.922636855791595</v>
      </c>
      <c r="K953">
        <v>86.837117562946617</v>
      </c>
      <c r="L953">
        <v>65.181825659745186</v>
      </c>
    </row>
    <row r="954" spans="1:12" x14ac:dyDescent="0.25">
      <c r="A954">
        <v>59.454580436890829</v>
      </c>
      <c r="B954">
        <v>62.268856861390304</v>
      </c>
      <c r="C954">
        <v>64.356135020774857</v>
      </c>
      <c r="D954">
        <v>70.062241037890772</v>
      </c>
      <c r="E954">
        <v>79.233713709045361</v>
      </c>
      <c r="F954">
        <v>83.195650150055087</v>
      </c>
      <c r="G954">
        <v>86.645927879553426</v>
      </c>
      <c r="H954">
        <v>82.193117169603553</v>
      </c>
      <c r="I954">
        <v>73.398547133738987</v>
      </c>
      <c r="J954">
        <v>67.919197889635257</v>
      </c>
      <c r="K954">
        <v>54.310243383338424</v>
      </c>
      <c r="L954">
        <v>43.893809367153878</v>
      </c>
    </row>
    <row r="955" spans="1:12" x14ac:dyDescent="0.25">
      <c r="A955">
        <v>71.497926281451981</v>
      </c>
      <c r="B955">
        <v>61.311506707913146</v>
      </c>
      <c r="C955">
        <v>67.391139479082454</v>
      </c>
      <c r="D955">
        <v>89.947655111287958</v>
      </c>
      <c r="E955">
        <v>87.190980365369398</v>
      </c>
      <c r="F955">
        <v>103.05561683118779</v>
      </c>
      <c r="G955">
        <v>96.308499094559721</v>
      </c>
      <c r="H955">
        <v>96.074306737526797</v>
      </c>
      <c r="I955">
        <v>98.630527222325412</v>
      </c>
      <c r="J955">
        <v>92.496252634967092</v>
      </c>
      <c r="K955">
        <v>82.800007629198433</v>
      </c>
      <c r="L955">
        <v>64.696424809819078</v>
      </c>
    </row>
    <row r="956" spans="1:12" x14ac:dyDescent="0.25">
      <c r="A956">
        <v>86.031430737339505</v>
      </c>
      <c r="B956">
        <v>53.868074992204804</v>
      </c>
      <c r="C956">
        <v>69.040563522756429</v>
      </c>
      <c r="D956">
        <v>67.504936209081364</v>
      </c>
      <c r="E956">
        <v>67.80849396637646</v>
      </c>
      <c r="F956">
        <v>83.352619678286359</v>
      </c>
      <c r="G956">
        <v>74.31680125991241</v>
      </c>
      <c r="H956">
        <v>71.339505858441328</v>
      </c>
      <c r="I956">
        <v>75.450708116113418</v>
      </c>
      <c r="J956">
        <v>58.747327861746584</v>
      </c>
      <c r="K956">
        <v>52.597112713501595</v>
      </c>
      <c r="L956">
        <v>39.010451545909888</v>
      </c>
    </row>
    <row r="957" spans="1:12" x14ac:dyDescent="0.25">
      <c r="A957">
        <v>76.826573167310272</v>
      </c>
      <c r="B957">
        <v>73.965846540444559</v>
      </c>
      <c r="C957">
        <v>86.8011030506444</v>
      </c>
      <c r="D957">
        <v>95.173832156845407</v>
      </c>
      <c r="E957">
        <v>90.907981301705064</v>
      </c>
      <c r="F957">
        <v>108.52839280213939</v>
      </c>
      <c r="G957">
        <v>110.2387907360598</v>
      </c>
      <c r="H957">
        <v>113.48114394033203</v>
      </c>
      <c r="I957">
        <v>124.07023109092543</v>
      </c>
      <c r="J957">
        <v>105.88513035731215</v>
      </c>
      <c r="K957">
        <v>93.837241233835755</v>
      </c>
      <c r="L957">
        <v>74.50841959990305</v>
      </c>
    </row>
    <row r="958" spans="1:12" x14ac:dyDescent="0.25">
      <c r="A958">
        <v>69.143854161721634</v>
      </c>
      <c r="B958">
        <v>55.973640055580752</v>
      </c>
      <c r="C958">
        <v>71.250420614473157</v>
      </c>
      <c r="D958">
        <v>82.62156486817652</v>
      </c>
      <c r="E958">
        <v>79.170589137649515</v>
      </c>
      <c r="F958">
        <v>88.181747771179872</v>
      </c>
      <c r="G958">
        <v>86.344311244794554</v>
      </c>
      <c r="H958">
        <v>87.571897630586264</v>
      </c>
      <c r="I958">
        <v>91.188806784201105</v>
      </c>
      <c r="J958">
        <v>70.195907851776283</v>
      </c>
      <c r="K958">
        <v>59.360699205237431</v>
      </c>
      <c r="L958">
        <v>43.508833051359396</v>
      </c>
    </row>
    <row r="959" spans="1:12" x14ac:dyDescent="0.25">
      <c r="A959">
        <v>72.990219722984108</v>
      </c>
      <c r="B959">
        <v>61.724026332652599</v>
      </c>
      <c r="C959">
        <v>76.827168391528943</v>
      </c>
      <c r="D959">
        <v>86.352866248036634</v>
      </c>
      <c r="E959">
        <v>73.149889600987677</v>
      </c>
      <c r="F959">
        <v>87.965379686459286</v>
      </c>
      <c r="G959">
        <v>92.896442116296086</v>
      </c>
      <c r="H959">
        <v>80.632742852494061</v>
      </c>
      <c r="I959">
        <v>78.961280640294589</v>
      </c>
      <c r="J959">
        <v>60.596752142126775</v>
      </c>
      <c r="K959">
        <v>55.263034013318162</v>
      </c>
      <c r="L959">
        <v>42.174434762008289</v>
      </c>
    </row>
    <row r="960" spans="1:12" x14ac:dyDescent="0.25">
      <c r="A960">
        <v>77.785064257457194</v>
      </c>
      <c r="B960">
        <v>61.038651045367843</v>
      </c>
      <c r="C960">
        <v>89.228652020128095</v>
      </c>
      <c r="D960">
        <v>91.141912465033471</v>
      </c>
      <c r="E960">
        <v>97.982634435212773</v>
      </c>
      <c r="F960">
        <v>105.43973175739973</v>
      </c>
      <c r="G960">
        <v>108.84859876194065</v>
      </c>
      <c r="H960">
        <v>118.99750180413939</v>
      </c>
      <c r="I960">
        <v>105.9920171406653</v>
      </c>
      <c r="J960">
        <v>103.56199317857573</v>
      </c>
      <c r="K960">
        <v>98.140977209963125</v>
      </c>
      <c r="L960">
        <v>71.438071749642518</v>
      </c>
    </row>
    <row r="961" spans="1:12" x14ac:dyDescent="0.25">
      <c r="A961">
        <v>71.13998663558246</v>
      </c>
      <c r="B961">
        <v>63.361094200417085</v>
      </c>
      <c r="C961">
        <v>74.32128064632208</v>
      </c>
      <c r="D961">
        <v>79.921066606888047</v>
      </c>
      <c r="E961">
        <v>80.348422629348136</v>
      </c>
      <c r="F961">
        <v>91.151818587165423</v>
      </c>
      <c r="G961">
        <v>84.549278215205419</v>
      </c>
      <c r="H961">
        <v>86.599906902781626</v>
      </c>
      <c r="I961">
        <v>82.359078595556994</v>
      </c>
      <c r="J961">
        <v>71.128698124016594</v>
      </c>
      <c r="K961">
        <v>68.497929306275978</v>
      </c>
      <c r="L961">
        <v>54.808512061020188</v>
      </c>
    </row>
    <row r="962" spans="1:12" x14ac:dyDescent="0.25">
      <c r="A962">
        <v>70.184000832712073</v>
      </c>
      <c r="B962">
        <v>61.125516011687971</v>
      </c>
      <c r="C962">
        <v>63.088516386343457</v>
      </c>
      <c r="D962">
        <v>74.688124376408538</v>
      </c>
      <c r="E962">
        <v>82.702235735430065</v>
      </c>
      <c r="F962">
        <v>89.014135459221578</v>
      </c>
      <c r="G962">
        <v>90.375875767261888</v>
      </c>
      <c r="H962">
        <v>84.266700435056009</v>
      </c>
      <c r="I962">
        <v>85.405319896522272</v>
      </c>
      <c r="J962">
        <v>69.137654966789242</v>
      </c>
      <c r="K962">
        <v>62.268855608112986</v>
      </c>
      <c r="L962">
        <v>55.532676569797985</v>
      </c>
    </row>
    <row r="963" spans="1:12" x14ac:dyDescent="0.25">
      <c r="A963">
        <v>67.911443839103669</v>
      </c>
      <c r="B963">
        <v>57.349603752216019</v>
      </c>
      <c r="C963">
        <v>66.019536106427125</v>
      </c>
      <c r="D963">
        <v>74.761559480557821</v>
      </c>
      <c r="E963">
        <v>68.021827762037304</v>
      </c>
      <c r="F963">
        <v>82.964919545142735</v>
      </c>
      <c r="G963">
        <v>77.917398456624781</v>
      </c>
      <c r="H963">
        <v>77.846854313537563</v>
      </c>
      <c r="I963">
        <v>73.250959966241808</v>
      </c>
      <c r="J963">
        <v>56.539380743461223</v>
      </c>
      <c r="K963">
        <v>44.800002438295259</v>
      </c>
      <c r="L963">
        <v>40.031922485428652</v>
      </c>
    </row>
    <row r="964" spans="1:12" x14ac:dyDescent="0.25">
      <c r="A964">
        <v>73.591883859890316</v>
      </c>
      <c r="B964">
        <v>71.490510891432947</v>
      </c>
      <c r="C964">
        <v>76.425040415639046</v>
      </c>
      <c r="D964">
        <v>103.18525483253056</v>
      </c>
      <c r="E964">
        <v>92.789173785139624</v>
      </c>
      <c r="F964">
        <v>102.07609473282393</v>
      </c>
      <c r="G964">
        <v>115.81913196676439</v>
      </c>
      <c r="H964">
        <v>106.83215699795915</v>
      </c>
      <c r="I964">
        <v>112.17130632951736</v>
      </c>
      <c r="J964">
        <v>97.154787751717265</v>
      </c>
      <c r="K964">
        <v>82.970322446028831</v>
      </c>
      <c r="L964">
        <v>70.416532920201945</v>
      </c>
    </row>
    <row r="965" spans="1:12" x14ac:dyDescent="0.25">
      <c r="A965">
        <v>61.704865204012904</v>
      </c>
      <c r="B965">
        <v>59.625454182432883</v>
      </c>
      <c r="C965">
        <v>72.328212429549595</v>
      </c>
      <c r="D965">
        <v>75.514975010524722</v>
      </c>
      <c r="E965">
        <v>83.18900798278429</v>
      </c>
      <c r="F965">
        <v>79.749749862422775</v>
      </c>
      <c r="G965">
        <v>88.223121852877881</v>
      </c>
      <c r="H965">
        <v>88.573570986919677</v>
      </c>
      <c r="I965">
        <v>85.859982805161025</v>
      </c>
      <c r="J965">
        <v>62.123426606514414</v>
      </c>
      <c r="K965">
        <v>63.952429570269253</v>
      </c>
      <c r="L965">
        <v>50.763783211339934</v>
      </c>
    </row>
    <row r="966" spans="1:12" x14ac:dyDescent="0.25">
      <c r="A966">
        <v>70.913908202165445</v>
      </c>
      <c r="B966">
        <v>63.919478410124427</v>
      </c>
      <c r="C966">
        <v>79.28964161205478</v>
      </c>
      <c r="D966">
        <v>80.725295557875796</v>
      </c>
      <c r="E966">
        <v>80.433066471296286</v>
      </c>
      <c r="F966">
        <v>100.62021821547204</v>
      </c>
      <c r="G966">
        <v>93.207901509507678</v>
      </c>
      <c r="H966">
        <v>92.35943138291077</v>
      </c>
      <c r="I966">
        <v>97.868225353231125</v>
      </c>
      <c r="J966">
        <v>84.429104042917714</v>
      </c>
      <c r="K966">
        <v>76.544922057575292</v>
      </c>
      <c r="L966">
        <v>64.119924648726425</v>
      </c>
    </row>
    <row r="967" spans="1:12" x14ac:dyDescent="0.25">
      <c r="A967">
        <v>62.99461005040574</v>
      </c>
      <c r="B967">
        <v>58.330071004412922</v>
      </c>
      <c r="C967">
        <v>66.390733773125206</v>
      </c>
      <c r="D967">
        <v>70.458713411339886</v>
      </c>
      <c r="E967">
        <v>70.135343016136034</v>
      </c>
      <c r="F967">
        <v>74.762766387379202</v>
      </c>
      <c r="G967">
        <v>69.752760859229141</v>
      </c>
      <c r="H967">
        <v>62.208053607626582</v>
      </c>
      <c r="I967">
        <v>56.917281076293264</v>
      </c>
      <c r="J967">
        <v>60.367654964844725</v>
      </c>
      <c r="K967">
        <v>43.743219959583193</v>
      </c>
      <c r="L967">
        <v>31.051741943822041</v>
      </c>
    </row>
    <row r="968" spans="1:12" x14ac:dyDescent="0.25">
      <c r="A968">
        <v>70.519728319148683</v>
      </c>
      <c r="B968">
        <v>71.023527733539339</v>
      </c>
      <c r="C968">
        <v>81.675653307724502</v>
      </c>
      <c r="D968">
        <v>86.277619246667257</v>
      </c>
      <c r="E968">
        <v>92.366231719544359</v>
      </c>
      <c r="F968">
        <v>103.07308507525848</v>
      </c>
      <c r="G968">
        <v>107.91837503508016</v>
      </c>
      <c r="H968">
        <v>111.22988452645747</v>
      </c>
      <c r="I968">
        <v>99.766973568261591</v>
      </c>
      <c r="J968">
        <v>95.695976611849332</v>
      </c>
      <c r="K968">
        <v>99.744533046206953</v>
      </c>
      <c r="L968">
        <v>77.148308925229941</v>
      </c>
    </row>
    <row r="969" spans="1:12" x14ac:dyDescent="0.25">
      <c r="A969">
        <v>67.155567530776835</v>
      </c>
      <c r="B969">
        <v>62.613881187380599</v>
      </c>
      <c r="C969">
        <v>70.368356739367698</v>
      </c>
      <c r="D969">
        <v>84.66225729225448</v>
      </c>
      <c r="E969">
        <v>79.581076624076374</v>
      </c>
      <c r="F969">
        <v>96.715614410121518</v>
      </c>
      <c r="G969">
        <v>94.099960894025017</v>
      </c>
      <c r="H969">
        <v>94.390357002966269</v>
      </c>
      <c r="I969">
        <v>91.245378007559225</v>
      </c>
      <c r="J969">
        <v>72.898322420061348</v>
      </c>
      <c r="K969">
        <v>65.442444360695063</v>
      </c>
      <c r="L969">
        <v>52.019417388647582</v>
      </c>
    </row>
    <row r="970" spans="1:12" x14ac:dyDescent="0.25">
      <c r="A970">
        <v>67.730174492952045</v>
      </c>
      <c r="B970">
        <v>66.905597531146086</v>
      </c>
      <c r="C970">
        <v>81.37437861594799</v>
      </c>
      <c r="D970">
        <v>86.250363649937015</v>
      </c>
      <c r="E970">
        <v>86.175661588244452</v>
      </c>
      <c r="F970">
        <v>96.330410657218636</v>
      </c>
      <c r="G970">
        <v>98.888986435261458</v>
      </c>
      <c r="H970">
        <v>102.34198717174891</v>
      </c>
      <c r="I970">
        <v>98.840444922504872</v>
      </c>
      <c r="J970">
        <v>100.27544610581752</v>
      </c>
      <c r="K970">
        <v>83.120311884707462</v>
      </c>
      <c r="L970">
        <v>68.355001068754831</v>
      </c>
    </row>
    <row r="971" spans="1:12" x14ac:dyDescent="0.25">
      <c r="A971">
        <v>73.288660725830439</v>
      </c>
      <c r="B971">
        <v>62.307596191874289</v>
      </c>
      <c r="C971">
        <v>81.392755860337473</v>
      </c>
      <c r="D971">
        <v>83.463795468479333</v>
      </c>
      <c r="E971">
        <v>75.469276361290326</v>
      </c>
      <c r="F971">
        <v>97.002982463269589</v>
      </c>
      <c r="G971">
        <v>102.33607189338886</v>
      </c>
      <c r="H971">
        <v>97.784784037347549</v>
      </c>
      <c r="I971">
        <v>99.179011426031849</v>
      </c>
      <c r="J971">
        <v>84.202231023968551</v>
      </c>
      <c r="K971">
        <v>68.405291856156651</v>
      </c>
      <c r="L971">
        <v>63.565620765617638</v>
      </c>
    </row>
    <row r="972" spans="1:12" x14ac:dyDescent="0.25">
      <c r="A972">
        <v>64.072331768884638</v>
      </c>
      <c r="B972">
        <v>69.232833133442682</v>
      </c>
      <c r="C972">
        <v>76.746368117953082</v>
      </c>
      <c r="D972">
        <v>85.476555132231553</v>
      </c>
      <c r="E972">
        <v>72.188216269012429</v>
      </c>
      <c r="F972">
        <v>84.653243092319514</v>
      </c>
      <c r="G972">
        <v>81.126732777404413</v>
      </c>
      <c r="H972">
        <v>87.872613751695695</v>
      </c>
      <c r="I972">
        <v>74.883428634898806</v>
      </c>
      <c r="J972">
        <v>69.075437715438298</v>
      </c>
      <c r="K972">
        <v>64.483335265834455</v>
      </c>
      <c r="L972">
        <v>46.546419701274758</v>
      </c>
    </row>
    <row r="973" spans="1:12" x14ac:dyDescent="0.25">
      <c r="A973">
        <v>67.259001265402702</v>
      </c>
      <c r="B973">
        <v>56.482259432327645</v>
      </c>
      <c r="C973">
        <v>78.482052760941329</v>
      </c>
      <c r="D973">
        <v>82.536894271459659</v>
      </c>
      <c r="E973">
        <v>92.087731704607378</v>
      </c>
      <c r="F973">
        <v>104.34775926231571</v>
      </c>
      <c r="G973">
        <v>99.14294244618246</v>
      </c>
      <c r="H973">
        <v>103.90723141082036</v>
      </c>
      <c r="I973">
        <v>104.57481854127876</v>
      </c>
      <c r="J973">
        <v>94.627321191716973</v>
      </c>
      <c r="K973">
        <v>87.423049923782159</v>
      </c>
      <c r="L973">
        <v>63.126438830503957</v>
      </c>
    </row>
    <row r="974" spans="1:12" x14ac:dyDescent="0.25">
      <c r="A974">
        <v>73.428965418560352</v>
      </c>
      <c r="B974">
        <v>65.337414575881326</v>
      </c>
      <c r="C974">
        <v>67.613122489973279</v>
      </c>
      <c r="D974">
        <v>78.40597126378988</v>
      </c>
      <c r="E974">
        <v>83.210117652703516</v>
      </c>
      <c r="F974">
        <v>91.687827033656689</v>
      </c>
      <c r="G974">
        <v>100.63212189012074</v>
      </c>
      <c r="H974">
        <v>94.574852555956724</v>
      </c>
      <c r="I974">
        <v>91.110699185542501</v>
      </c>
      <c r="J974">
        <v>77.481965318672394</v>
      </c>
      <c r="K974">
        <v>73.309068202816448</v>
      </c>
      <c r="L974">
        <v>62.075267111313394</v>
      </c>
    </row>
    <row r="975" spans="1:12" x14ac:dyDescent="0.25">
      <c r="A975">
        <v>78.142879182692553</v>
      </c>
      <c r="B975">
        <v>63.218654956610877</v>
      </c>
      <c r="C975">
        <v>71.288744372434664</v>
      </c>
      <c r="D975">
        <v>81.677047268272872</v>
      </c>
      <c r="E975">
        <v>89.201122257948541</v>
      </c>
      <c r="F975">
        <v>98.706354965093723</v>
      </c>
      <c r="G975">
        <v>92.099421268789584</v>
      </c>
      <c r="H975">
        <v>95.876570189707564</v>
      </c>
      <c r="I975">
        <v>103.44366970070965</v>
      </c>
      <c r="J975">
        <v>85.478378539771697</v>
      </c>
      <c r="K975">
        <v>76.49915871158511</v>
      </c>
      <c r="L975">
        <v>60.58075732133635</v>
      </c>
    </row>
    <row r="976" spans="1:12" x14ac:dyDescent="0.25">
      <c r="A976">
        <v>81.733733179843071</v>
      </c>
      <c r="B976">
        <v>67.767170317504636</v>
      </c>
      <c r="C976">
        <v>82.010124725537096</v>
      </c>
      <c r="D976">
        <v>93.883520710749167</v>
      </c>
      <c r="E976">
        <v>88.374388279173246</v>
      </c>
      <c r="F976">
        <v>113.43652986447648</v>
      </c>
      <c r="G976">
        <v>112.78658995848939</v>
      </c>
      <c r="H976">
        <v>115.53394893602584</v>
      </c>
      <c r="I976">
        <v>119.00656803541746</v>
      </c>
      <c r="J976">
        <v>101.23355130400058</v>
      </c>
      <c r="K976">
        <v>100.00619921167302</v>
      </c>
      <c r="L976">
        <v>75.423368288908918</v>
      </c>
    </row>
    <row r="977" spans="1:12" x14ac:dyDescent="0.25">
      <c r="A977">
        <v>69.635653661323033</v>
      </c>
      <c r="B977">
        <v>62.533779886540593</v>
      </c>
      <c r="C977">
        <v>82.875966566082965</v>
      </c>
      <c r="D977">
        <v>86.589692248699208</v>
      </c>
      <c r="E977">
        <v>92.612301952371993</v>
      </c>
      <c r="F977">
        <v>99.838683224714885</v>
      </c>
      <c r="G977">
        <v>111.12494108680255</v>
      </c>
      <c r="H977">
        <v>103.87436571400568</v>
      </c>
      <c r="I977">
        <v>109.62349457534275</v>
      </c>
      <c r="J977">
        <v>96.151667684236941</v>
      </c>
      <c r="K977">
        <v>91.231039314704176</v>
      </c>
      <c r="L977">
        <v>77.122289078452781</v>
      </c>
    </row>
    <row r="978" spans="1:12" x14ac:dyDescent="0.25">
      <c r="A978">
        <v>75.113400690920869</v>
      </c>
      <c r="B978">
        <v>66.332028324624744</v>
      </c>
      <c r="C978">
        <v>69.52707284928502</v>
      </c>
      <c r="D978">
        <v>78.432072171440126</v>
      </c>
      <c r="E978">
        <v>80.083118460547084</v>
      </c>
      <c r="F978">
        <v>97.271744663263775</v>
      </c>
      <c r="G978">
        <v>91.362245575103515</v>
      </c>
      <c r="H978">
        <v>95.289122841210897</v>
      </c>
      <c r="I978">
        <v>89.294520845792619</v>
      </c>
      <c r="J978">
        <v>79.416603847448002</v>
      </c>
      <c r="K978">
        <v>73.627242689733563</v>
      </c>
      <c r="L978">
        <v>56.730644271733944</v>
      </c>
    </row>
    <row r="979" spans="1:12" x14ac:dyDescent="0.25">
      <c r="A979">
        <v>63.797977457650831</v>
      </c>
      <c r="B979">
        <v>52.722379481795038</v>
      </c>
      <c r="C979">
        <v>71.472374718934773</v>
      </c>
      <c r="D979">
        <v>78.641322278415785</v>
      </c>
      <c r="E979">
        <v>73.168877787666887</v>
      </c>
      <c r="F979">
        <v>72.997240247732876</v>
      </c>
      <c r="G979">
        <v>87.404976730224405</v>
      </c>
      <c r="H979">
        <v>79.538466712816316</v>
      </c>
      <c r="I979">
        <v>80.287067284547362</v>
      </c>
      <c r="J979">
        <v>65.03190857010604</v>
      </c>
      <c r="K979">
        <v>53.786077681987415</v>
      </c>
      <c r="L979">
        <v>34.393825707290894</v>
      </c>
    </row>
    <row r="980" spans="1:12" x14ac:dyDescent="0.25">
      <c r="A980">
        <v>66.149545975037043</v>
      </c>
      <c r="B980">
        <v>58.494904642357326</v>
      </c>
      <c r="C980">
        <v>62.332125102509067</v>
      </c>
      <c r="D980">
        <v>68.086014059824024</v>
      </c>
      <c r="E980">
        <v>68.511300530756728</v>
      </c>
      <c r="F980">
        <v>76.823283554736705</v>
      </c>
      <c r="G980">
        <v>72.469487681722029</v>
      </c>
      <c r="H980">
        <v>65.923963530980572</v>
      </c>
      <c r="I980">
        <v>62.137720070339448</v>
      </c>
      <c r="J980">
        <v>46.3584062821445</v>
      </c>
      <c r="K980">
        <v>41.22028127674654</v>
      </c>
      <c r="L980">
        <v>31.343321203968511</v>
      </c>
    </row>
    <row r="981" spans="1:12" x14ac:dyDescent="0.25">
      <c r="A981">
        <v>77.278968482408629</v>
      </c>
      <c r="B981">
        <v>59.359500053997067</v>
      </c>
      <c r="C981">
        <v>75.370861506995709</v>
      </c>
      <c r="D981">
        <v>90.424248104634657</v>
      </c>
      <c r="E981">
        <v>79.092312002080774</v>
      </c>
      <c r="F981">
        <v>91.803803182917349</v>
      </c>
      <c r="G981">
        <v>88.534024002072357</v>
      </c>
      <c r="H981">
        <v>91.29334000102277</v>
      </c>
      <c r="I981">
        <v>88.856632521517923</v>
      </c>
      <c r="J981">
        <v>70.830759677240707</v>
      </c>
      <c r="K981">
        <v>70.836846070020812</v>
      </c>
      <c r="L981">
        <v>51.678585005860249</v>
      </c>
    </row>
    <row r="982" spans="1:12" x14ac:dyDescent="0.25">
      <c r="A982">
        <v>71.467801308972383</v>
      </c>
      <c r="B982">
        <v>60.113814813697729</v>
      </c>
      <c r="C982">
        <v>68.032192958866645</v>
      </c>
      <c r="D982">
        <v>72.327792729719235</v>
      </c>
      <c r="E982">
        <v>73.670935257584603</v>
      </c>
      <c r="F982">
        <v>87.429212929498377</v>
      </c>
      <c r="G982">
        <v>90.560501788120987</v>
      </c>
      <c r="H982">
        <v>81.794196722080443</v>
      </c>
      <c r="I982">
        <v>76.614675480302637</v>
      </c>
      <c r="J982">
        <v>67.533916866951955</v>
      </c>
      <c r="K982">
        <v>64.646755788216154</v>
      </c>
      <c r="L982">
        <v>34.557676707822054</v>
      </c>
    </row>
    <row r="983" spans="1:12" x14ac:dyDescent="0.25">
      <c r="A983">
        <v>75.105020979209669</v>
      </c>
      <c r="B983">
        <v>65.24213637066876</v>
      </c>
      <c r="C983">
        <v>84.773263942312482</v>
      </c>
      <c r="D983">
        <v>87.361318405921907</v>
      </c>
      <c r="E983">
        <v>88.326916267226636</v>
      </c>
      <c r="F983">
        <v>100.15922518019705</v>
      </c>
      <c r="G983">
        <v>102.23975632135345</v>
      </c>
      <c r="H983">
        <v>104.75376734664736</v>
      </c>
      <c r="I983">
        <v>111.79242031085509</v>
      </c>
      <c r="J983">
        <v>100.10881582649303</v>
      </c>
      <c r="K983">
        <v>93.594923639470025</v>
      </c>
      <c r="L983">
        <v>68.57021319298758</v>
      </c>
    </row>
    <row r="984" spans="1:12" x14ac:dyDescent="0.25">
      <c r="A984">
        <v>83.923826895732248</v>
      </c>
      <c r="B984">
        <v>64.320445666532791</v>
      </c>
      <c r="C984">
        <v>81.698885695369356</v>
      </c>
      <c r="D984">
        <v>86.741647036513314</v>
      </c>
      <c r="E984">
        <v>97.974034782046814</v>
      </c>
      <c r="F984">
        <v>107.88628399143815</v>
      </c>
      <c r="G984">
        <v>113.01183125669337</v>
      </c>
      <c r="H984">
        <v>113.33731763479275</v>
      </c>
      <c r="I984">
        <v>117.28810280056751</v>
      </c>
      <c r="J984">
        <v>94.962257428515812</v>
      </c>
      <c r="K984">
        <v>93.842927294120841</v>
      </c>
      <c r="L984">
        <v>77.480087589613802</v>
      </c>
    </row>
    <row r="985" spans="1:12" x14ac:dyDescent="0.25">
      <c r="A985">
        <v>71.443432978012879</v>
      </c>
      <c r="B985">
        <v>54.920945022257882</v>
      </c>
      <c r="C985">
        <v>66.827319824443265</v>
      </c>
      <c r="D985">
        <v>72.756211987900883</v>
      </c>
      <c r="E985">
        <v>86.476620457206636</v>
      </c>
      <c r="F985">
        <v>89.013091745599951</v>
      </c>
      <c r="G985">
        <v>88.052362946084799</v>
      </c>
      <c r="H985">
        <v>81.252599894297518</v>
      </c>
      <c r="I985">
        <v>84.881308338660872</v>
      </c>
      <c r="J985">
        <v>72.328936906758855</v>
      </c>
      <c r="K985">
        <v>62.933778964100306</v>
      </c>
      <c r="L985">
        <v>48.15154692358179</v>
      </c>
    </row>
    <row r="986" spans="1:12" x14ac:dyDescent="0.25">
      <c r="A986">
        <v>79.891910904041254</v>
      </c>
      <c r="B986">
        <v>63.657748454528353</v>
      </c>
      <c r="C986">
        <v>79.243784631739032</v>
      </c>
      <c r="D986">
        <v>83.948147902002674</v>
      </c>
      <c r="E986">
        <v>86.571329467372436</v>
      </c>
      <c r="F986">
        <v>110.0525908428242</v>
      </c>
      <c r="G986">
        <v>112.43029761013182</v>
      </c>
      <c r="H986">
        <v>111.22206862530933</v>
      </c>
      <c r="I986">
        <v>111.42133872659231</v>
      </c>
      <c r="J986">
        <v>88.156749416676604</v>
      </c>
      <c r="K986">
        <v>96.21129218864769</v>
      </c>
      <c r="L986">
        <v>80.248237189099868</v>
      </c>
    </row>
    <row r="987" spans="1:12" x14ac:dyDescent="0.25">
      <c r="A987">
        <v>78.293591959136421</v>
      </c>
      <c r="B987">
        <v>61.644771142724913</v>
      </c>
      <c r="C987">
        <v>74.735417137301027</v>
      </c>
      <c r="D987">
        <v>83.606676265793453</v>
      </c>
      <c r="E987">
        <v>79.731878479239327</v>
      </c>
      <c r="F987">
        <v>93.053698198878905</v>
      </c>
      <c r="G987">
        <v>89.366461433179097</v>
      </c>
      <c r="H987">
        <v>90.706963639222181</v>
      </c>
      <c r="I987">
        <v>87.584490533478188</v>
      </c>
      <c r="J987">
        <v>81.638164542805043</v>
      </c>
      <c r="K987">
        <v>67.68003154073071</v>
      </c>
      <c r="L987">
        <v>57.627141946663201</v>
      </c>
    </row>
    <row r="988" spans="1:12" x14ac:dyDescent="0.25">
      <c r="A988">
        <v>71.867546619301791</v>
      </c>
      <c r="B988">
        <v>59.141754199389489</v>
      </c>
      <c r="C988">
        <v>69.089513311251793</v>
      </c>
      <c r="D988">
        <v>83.627350376682571</v>
      </c>
      <c r="E988">
        <v>68.657207992324714</v>
      </c>
      <c r="F988">
        <v>78.969608053647207</v>
      </c>
      <c r="G988">
        <v>86.469684980487301</v>
      </c>
      <c r="H988">
        <v>89.811539469631214</v>
      </c>
      <c r="I988">
        <v>83.418537124592888</v>
      </c>
      <c r="J988">
        <v>65.869268407323702</v>
      </c>
      <c r="K988">
        <v>55.755245200422856</v>
      </c>
      <c r="L988">
        <v>39.201505586563073</v>
      </c>
    </row>
    <row r="989" spans="1:12" x14ac:dyDescent="0.25">
      <c r="A989">
        <v>67.406666083569604</v>
      </c>
      <c r="B989">
        <v>49.131584744711951</v>
      </c>
      <c r="C989">
        <v>72.814967502070928</v>
      </c>
      <c r="D989">
        <v>74.221301178645419</v>
      </c>
      <c r="E989">
        <v>75.703639741580503</v>
      </c>
      <c r="F989">
        <v>84.221050621372356</v>
      </c>
      <c r="G989">
        <v>87.177804738781489</v>
      </c>
      <c r="H989">
        <v>86.091919367563335</v>
      </c>
      <c r="I989">
        <v>79.034617284596095</v>
      </c>
      <c r="J989">
        <v>68.426649119302439</v>
      </c>
      <c r="K989">
        <v>56.412348195571951</v>
      </c>
      <c r="L989">
        <v>41.083899171835988</v>
      </c>
    </row>
    <row r="990" spans="1:12" x14ac:dyDescent="0.25">
      <c r="A990">
        <v>71.398633083122576</v>
      </c>
      <c r="B990">
        <v>64.573322175936283</v>
      </c>
      <c r="C990">
        <v>75.296519769876738</v>
      </c>
      <c r="D990">
        <v>82.017972474274188</v>
      </c>
      <c r="E990">
        <v>77.884211828262607</v>
      </c>
      <c r="F990">
        <v>86.933263415116116</v>
      </c>
      <c r="G990">
        <v>90.017324474171659</v>
      </c>
      <c r="H990">
        <v>84.670735500513928</v>
      </c>
      <c r="I990">
        <v>90.963556192968596</v>
      </c>
      <c r="J990">
        <v>72.641861124322588</v>
      </c>
      <c r="K990">
        <v>75.862647767293794</v>
      </c>
      <c r="L990">
        <v>54.592277905258484</v>
      </c>
    </row>
    <row r="991" spans="1:12" x14ac:dyDescent="0.25">
      <c r="A991">
        <v>67.628353752101759</v>
      </c>
      <c r="B991">
        <v>61.34071478033291</v>
      </c>
      <c r="C991">
        <v>67.340931654691758</v>
      </c>
      <c r="D991">
        <v>82.271109813273398</v>
      </c>
      <c r="E991">
        <v>67.51614907217764</v>
      </c>
      <c r="F991">
        <v>91.982909149907968</v>
      </c>
      <c r="G991">
        <v>82.062418211127167</v>
      </c>
      <c r="H991">
        <v>87.193459272386605</v>
      </c>
      <c r="I991">
        <v>85.543294092525159</v>
      </c>
      <c r="J991">
        <v>68.503226890342589</v>
      </c>
      <c r="K991">
        <v>58.008632580155826</v>
      </c>
      <c r="L991">
        <v>42.785413947476812</v>
      </c>
    </row>
    <row r="992" spans="1:12" x14ac:dyDescent="0.25">
      <c r="A992">
        <v>66.666337489417955</v>
      </c>
      <c r="B992">
        <v>70.04597437439493</v>
      </c>
      <c r="C992">
        <v>75.42590063200339</v>
      </c>
      <c r="D992">
        <v>87.519594999891837</v>
      </c>
      <c r="E992">
        <v>94.117552128107164</v>
      </c>
      <c r="F992">
        <v>96.276711552583052</v>
      </c>
      <c r="G992">
        <v>97.204807201179676</v>
      </c>
      <c r="H992">
        <v>104.79864851100054</v>
      </c>
      <c r="I992">
        <v>95.078856284160992</v>
      </c>
      <c r="J992">
        <v>87.294481076532165</v>
      </c>
      <c r="K992">
        <v>73.053456019368255</v>
      </c>
      <c r="L992">
        <v>67.474850264335288</v>
      </c>
    </row>
    <row r="993" spans="1:12" x14ac:dyDescent="0.25">
      <c r="A993">
        <v>78.760377934876914</v>
      </c>
      <c r="B993">
        <v>65.330632616842493</v>
      </c>
      <c r="C993">
        <v>77.48051205062076</v>
      </c>
      <c r="D993">
        <v>83.397086152179043</v>
      </c>
      <c r="E993">
        <v>88.525440663944948</v>
      </c>
      <c r="F993">
        <v>91.877321698994564</v>
      </c>
      <c r="G993">
        <v>94.822688575481067</v>
      </c>
      <c r="H993">
        <v>99.194952859284953</v>
      </c>
      <c r="I993">
        <v>94.806116842161856</v>
      </c>
      <c r="J993">
        <v>76.937108439752251</v>
      </c>
      <c r="K993">
        <v>74.522808541002277</v>
      </c>
      <c r="L993">
        <v>50.790048494951193</v>
      </c>
    </row>
    <row r="994" spans="1:12" x14ac:dyDescent="0.25">
      <c r="A994">
        <v>74.43371817464832</v>
      </c>
      <c r="B994">
        <v>58.973739324497068</v>
      </c>
      <c r="C994">
        <v>67.985640369278798</v>
      </c>
      <c r="D994">
        <v>82.701506731105468</v>
      </c>
      <c r="E994">
        <v>84.452807861305416</v>
      </c>
      <c r="F994">
        <v>94.117873529007994</v>
      </c>
      <c r="G994">
        <v>80.702418839596277</v>
      </c>
      <c r="H994">
        <v>101.25690840049973</v>
      </c>
      <c r="I994">
        <v>100.28037688678683</v>
      </c>
      <c r="J994">
        <v>79.025811715276035</v>
      </c>
      <c r="K994">
        <v>68.779873423887537</v>
      </c>
      <c r="L994">
        <v>64.935807507576612</v>
      </c>
    </row>
    <row r="995" spans="1:12" x14ac:dyDescent="0.25">
      <c r="A995">
        <v>74.315185721966543</v>
      </c>
      <c r="B995">
        <v>64.022326533558569</v>
      </c>
      <c r="C995">
        <v>86.478910986886831</v>
      </c>
      <c r="D995">
        <v>88.94444950074174</v>
      </c>
      <c r="E995">
        <v>85.677378035246463</v>
      </c>
      <c r="F995">
        <v>110.04214649442814</v>
      </c>
      <c r="G995">
        <v>113.50503392797552</v>
      </c>
      <c r="H995">
        <v>109.78313516862993</v>
      </c>
      <c r="I995">
        <v>110.3562779973483</v>
      </c>
      <c r="J995">
        <v>101.71565580190786</v>
      </c>
      <c r="K995">
        <v>96.009557768758938</v>
      </c>
      <c r="L995">
        <v>73.893737752114845</v>
      </c>
    </row>
    <row r="996" spans="1:12" x14ac:dyDescent="0.25">
      <c r="A996">
        <v>74.374218188115321</v>
      </c>
      <c r="B996">
        <v>60.573653989551609</v>
      </c>
      <c r="C996">
        <v>75.480318866967082</v>
      </c>
      <c r="D996">
        <v>89.427770705403347</v>
      </c>
      <c r="E996">
        <v>75.540527195134956</v>
      </c>
      <c r="F996">
        <v>98.088675733854416</v>
      </c>
      <c r="G996">
        <v>94.984057522360914</v>
      </c>
      <c r="H996">
        <v>93.168365728646364</v>
      </c>
      <c r="I996">
        <v>84.396837212452724</v>
      </c>
      <c r="J996">
        <v>82.467695117025613</v>
      </c>
      <c r="K996">
        <v>67.735195352830686</v>
      </c>
      <c r="L996">
        <v>48.217668206092085</v>
      </c>
    </row>
    <row r="997" spans="1:12" x14ac:dyDescent="0.25">
      <c r="A997">
        <v>63.063693307038079</v>
      </c>
      <c r="B997">
        <v>58.758919622685212</v>
      </c>
      <c r="C997">
        <v>70.308091132118875</v>
      </c>
      <c r="D997">
        <v>78.61784677328707</v>
      </c>
      <c r="E997">
        <v>77.628055404419314</v>
      </c>
      <c r="F997">
        <v>79.699391674350906</v>
      </c>
      <c r="G997">
        <v>68.10805254279903</v>
      </c>
      <c r="H997">
        <v>72.310181673171513</v>
      </c>
      <c r="I997">
        <v>73.880107497412752</v>
      </c>
      <c r="J997">
        <v>53.072204084743944</v>
      </c>
      <c r="K997">
        <v>49.580541203154297</v>
      </c>
      <c r="L997">
        <v>40.126803257555842</v>
      </c>
    </row>
    <row r="998" spans="1:12" x14ac:dyDescent="0.25">
      <c r="A998">
        <v>67.810069618319901</v>
      </c>
      <c r="B998">
        <v>68.435502207099006</v>
      </c>
      <c r="C998">
        <v>69.074798521390207</v>
      </c>
      <c r="D998">
        <v>83.114059439420913</v>
      </c>
      <c r="E998">
        <v>80.643522283224513</v>
      </c>
      <c r="F998">
        <v>90.331013146756206</v>
      </c>
      <c r="G998">
        <v>87.397659709980928</v>
      </c>
      <c r="H998">
        <v>87.62841372942421</v>
      </c>
      <c r="I998">
        <v>95.511538517820966</v>
      </c>
      <c r="J998">
        <v>81.929742268089953</v>
      </c>
      <c r="K998">
        <v>61.89886640076822</v>
      </c>
      <c r="L998">
        <v>49.932358701796659</v>
      </c>
    </row>
    <row r="999" spans="1:12" x14ac:dyDescent="0.25">
      <c r="A999">
        <v>72.257096929562863</v>
      </c>
      <c r="B999">
        <v>54.917893783493859</v>
      </c>
      <c r="C999">
        <v>76.476261893523869</v>
      </c>
      <c r="D999">
        <v>75.051608860961622</v>
      </c>
      <c r="E999">
        <v>72.835479555935962</v>
      </c>
      <c r="F999">
        <v>80.557605694967066</v>
      </c>
      <c r="G999">
        <v>79.261595292693372</v>
      </c>
      <c r="H999">
        <v>73.767392739900885</v>
      </c>
      <c r="I999">
        <v>71.077791429635766</v>
      </c>
      <c r="J999">
        <v>62.0735034887594</v>
      </c>
      <c r="K999">
        <v>49.599505551277176</v>
      </c>
      <c r="L999">
        <v>46.715149686216641</v>
      </c>
    </row>
    <row r="1000" spans="1:12" x14ac:dyDescent="0.25">
      <c r="A1000">
        <v>72.051353490591779</v>
      </c>
      <c r="B1000">
        <v>65.158328404559541</v>
      </c>
      <c r="C1000">
        <v>74.922767584530732</v>
      </c>
      <c r="D1000">
        <v>91.101459621647834</v>
      </c>
      <c r="E1000">
        <v>86.178050466204041</v>
      </c>
      <c r="F1000">
        <v>102.49297985354863</v>
      </c>
      <c r="G1000">
        <v>100.73088081798856</v>
      </c>
      <c r="H1000">
        <v>95.207274702197722</v>
      </c>
      <c r="I1000">
        <v>90.106179560519323</v>
      </c>
      <c r="J1000">
        <v>86.541544094920951</v>
      </c>
      <c r="K1000">
        <v>77.573245098442541</v>
      </c>
      <c r="L1000">
        <v>60.431755597002372</v>
      </c>
    </row>
    <row r="1001" spans="1:12" x14ac:dyDescent="0.25">
      <c r="A1001">
        <v>73.178435420667412</v>
      </c>
      <c r="B1001">
        <v>62.024175116349916</v>
      </c>
      <c r="C1001">
        <v>69.193445684054964</v>
      </c>
      <c r="D1001">
        <v>80.883322259214253</v>
      </c>
      <c r="E1001">
        <v>68.113059054676</v>
      </c>
      <c r="F1001">
        <v>83.74672035548376</v>
      </c>
      <c r="G1001">
        <v>87.931892206740315</v>
      </c>
      <c r="H1001">
        <v>72.352801765151028</v>
      </c>
      <c r="I1001">
        <v>71.942010111535538</v>
      </c>
      <c r="J1001">
        <v>66.06382769868793</v>
      </c>
      <c r="K1001">
        <v>57.088314129304436</v>
      </c>
      <c r="L1001">
        <v>47.066112730623658</v>
      </c>
    </row>
    <row r="1002" spans="1:12" x14ac:dyDescent="0.25">
      <c r="A1002">
        <v>72.649466136258113</v>
      </c>
      <c r="B1002">
        <v>58.231057042040042</v>
      </c>
      <c r="C1002">
        <v>83.588459786008585</v>
      </c>
      <c r="D1002">
        <v>80.621304084750335</v>
      </c>
      <c r="E1002">
        <v>77.777908993474242</v>
      </c>
      <c r="F1002">
        <v>88.031482150997007</v>
      </c>
      <c r="G1002">
        <v>97.681597683451628</v>
      </c>
      <c r="H1002">
        <v>98.025011612491014</v>
      </c>
      <c r="I1002">
        <v>96.494440394235838</v>
      </c>
      <c r="J1002">
        <v>83.86592467814792</v>
      </c>
      <c r="K1002">
        <v>83.821134841384378</v>
      </c>
      <c r="L1002">
        <v>60.163908049810587</v>
      </c>
    </row>
    <row r="1003" spans="1:12" x14ac:dyDescent="0.25">
      <c r="A1003">
        <v>76.414449065162884</v>
      </c>
      <c r="B1003">
        <v>66.609727224188646</v>
      </c>
      <c r="C1003">
        <v>81.430718052336601</v>
      </c>
      <c r="D1003">
        <v>84.851834001779324</v>
      </c>
      <c r="E1003">
        <v>84.568703784678732</v>
      </c>
      <c r="F1003">
        <v>97.17595586501244</v>
      </c>
      <c r="G1003">
        <v>98.996726711539878</v>
      </c>
      <c r="H1003">
        <v>101.28821832985204</v>
      </c>
      <c r="I1003">
        <v>90.616978839353465</v>
      </c>
      <c r="J1003">
        <v>80.581779218641358</v>
      </c>
      <c r="K1003">
        <v>86.365511552676764</v>
      </c>
      <c r="L1003">
        <v>64.332172676142676</v>
      </c>
    </row>
    <row r="1004" spans="1:12" x14ac:dyDescent="0.25">
      <c r="A1004">
        <v>72.364205291993628</v>
      </c>
      <c r="B1004">
        <v>71.313704678862948</v>
      </c>
      <c r="C1004">
        <v>79.158071816933258</v>
      </c>
      <c r="D1004">
        <v>86.505376555578053</v>
      </c>
      <c r="E1004">
        <v>86.846675045778241</v>
      </c>
      <c r="F1004">
        <v>100.58136333569496</v>
      </c>
      <c r="G1004">
        <v>98.437746601537256</v>
      </c>
      <c r="H1004">
        <v>93.601926313765119</v>
      </c>
      <c r="I1004">
        <v>105.91775628621471</v>
      </c>
      <c r="J1004">
        <v>89.844255253510624</v>
      </c>
      <c r="K1004">
        <v>74.501504135359113</v>
      </c>
      <c r="L1004">
        <v>71.767545225481598</v>
      </c>
    </row>
    <row r="1005" spans="1:12" x14ac:dyDescent="0.25">
      <c r="A1005">
        <v>76.662704254541623</v>
      </c>
      <c r="B1005">
        <v>70.138015476359968</v>
      </c>
      <c r="C1005">
        <v>77.104663128241015</v>
      </c>
      <c r="D1005">
        <v>92.931286185145211</v>
      </c>
      <c r="E1005">
        <v>95.616786584364064</v>
      </c>
      <c r="F1005">
        <v>104.29092516083463</v>
      </c>
      <c r="G1005">
        <v>117.25188076242398</v>
      </c>
      <c r="H1005">
        <v>119.26128912439157</v>
      </c>
      <c r="I1005">
        <v>115.31922154921226</v>
      </c>
      <c r="J1005">
        <v>109.55761566250331</v>
      </c>
      <c r="K1005">
        <v>100.72867109575259</v>
      </c>
      <c r="L1005">
        <v>74.178104597306927</v>
      </c>
    </row>
    <row r="1006" spans="1:12" x14ac:dyDescent="0.25">
      <c r="A1006">
        <v>73.755264524143485</v>
      </c>
      <c r="B1006">
        <v>65.869293922312991</v>
      </c>
      <c r="C1006">
        <v>74.422974407312878</v>
      </c>
      <c r="D1006">
        <v>91.053485676266561</v>
      </c>
      <c r="E1006">
        <v>89.272043748799646</v>
      </c>
      <c r="F1006">
        <v>101.0622124809415</v>
      </c>
      <c r="G1006">
        <v>102.68307004124732</v>
      </c>
      <c r="H1006">
        <v>103.20911932615537</v>
      </c>
      <c r="I1006">
        <v>103.09921740891973</v>
      </c>
      <c r="J1006">
        <v>86.169339391914178</v>
      </c>
      <c r="K1006">
        <v>89.4943313464521</v>
      </c>
      <c r="L1006">
        <v>64.334180810580733</v>
      </c>
    </row>
    <row r="1007" spans="1:12" x14ac:dyDescent="0.25">
      <c r="A1007">
        <v>71.98569849957191</v>
      </c>
      <c r="B1007">
        <v>67.036025178986918</v>
      </c>
      <c r="C1007">
        <v>73.195458662243112</v>
      </c>
      <c r="D1007">
        <v>94.431420413959913</v>
      </c>
      <c r="E1007">
        <v>86.398703699902939</v>
      </c>
      <c r="F1007">
        <v>104.90565091801996</v>
      </c>
      <c r="G1007">
        <v>94.450821071921268</v>
      </c>
      <c r="H1007">
        <v>96.866352301100164</v>
      </c>
      <c r="I1007">
        <v>99.389333880365967</v>
      </c>
      <c r="J1007">
        <v>89.252005632971347</v>
      </c>
      <c r="K1007">
        <v>72.863137865684223</v>
      </c>
      <c r="L1007">
        <v>65.536260484157665</v>
      </c>
    </row>
    <row r="1008" spans="1:12" x14ac:dyDescent="0.25">
      <c r="A1008">
        <v>60.530073488672734</v>
      </c>
      <c r="B1008">
        <v>60.855226585443852</v>
      </c>
      <c r="C1008">
        <v>66.506074987880282</v>
      </c>
      <c r="D1008">
        <v>71.513081656077304</v>
      </c>
      <c r="E1008">
        <v>69.173461600192525</v>
      </c>
      <c r="F1008">
        <v>77.834453512978584</v>
      </c>
      <c r="G1008">
        <v>78.04732650737671</v>
      </c>
      <c r="H1008">
        <v>64.079112953404533</v>
      </c>
      <c r="I1008">
        <v>65.249764003478276</v>
      </c>
      <c r="J1008">
        <v>49.739285554043455</v>
      </c>
      <c r="K1008">
        <v>49.620703369476999</v>
      </c>
      <c r="L1008">
        <v>43.991516128768623</v>
      </c>
    </row>
    <row r="1009" spans="1:12" x14ac:dyDescent="0.25">
      <c r="A1009">
        <v>65.950889770816303</v>
      </c>
      <c r="B1009">
        <v>50.413386300728398</v>
      </c>
      <c r="C1009">
        <v>73.903250351113442</v>
      </c>
      <c r="D1009">
        <v>63.761079754243312</v>
      </c>
      <c r="E1009">
        <v>69.428439415384261</v>
      </c>
      <c r="F1009">
        <v>81.554649577698896</v>
      </c>
      <c r="G1009">
        <v>73.816360548893556</v>
      </c>
      <c r="H1009">
        <v>68.410122752446668</v>
      </c>
      <c r="I1009">
        <v>71.931199736247393</v>
      </c>
      <c r="J1009">
        <v>59.447287012280107</v>
      </c>
      <c r="K1009">
        <v>49.517223336149691</v>
      </c>
      <c r="L1009">
        <v>41.44629358287434</v>
      </c>
    </row>
    <row r="1010" spans="1:12" x14ac:dyDescent="0.25">
      <c r="A1010">
        <v>76.364663763320451</v>
      </c>
      <c r="B1010">
        <v>62.154435303801151</v>
      </c>
      <c r="C1010">
        <v>74.949943525642539</v>
      </c>
      <c r="D1010">
        <v>79.160267615219439</v>
      </c>
      <c r="E1010">
        <v>86.296238855845061</v>
      </c>
      <c r="F1010">
        <v>99.140349598323212</v>
      </c>
      <c r="G1010">
        <v>91.385462924784619</v>
      </c>
      <c r="H1010">
        <v>85.712272644907955</v>
      </c>
      <c r="I1010">
        <v>102.69133159630105</v>
      </c>
      <c r="J1010">
        <v>80.317220739536467</v>
      </c>
      <c r="K1010">
        <v>67.109555067898867</v>
      </c>
      <c r="L1010">
        <v>52.273212813237869</v>
      </c>
    </row>
    <row r="1011" spans="1:12" x14ac:dyDescent="0.25">
      <c r="A1011">
        <v>58.570820669580428</v>
      </c>
      <c r="B1011">
        <v>54.357600091340693</v>
      </c>
      <c r="C1011">
        <v>65.213427455149954</v>
      </c>
      <c r="D1011">
        <v>79.256534715971625</v>
      </c>
      <c r="E1011">
        <v>72.45753028620598</v>
      </c>
      <c r="F1011">
        <v>77.697333672496256</v>
      </c>
      <c r="G1011">
        <v>69.507196019376877</v>
      </c>
      <c r="H1011">
        <v>74.621802601801363</v>
      </c>
      <c r="I1011">
        <v>75.31343129564128</v>
      </c>
      <c r="J1011">
        <v>58.57262743726718</v>
      </c>
      <c r="K1011">
        <v>56.077555288411475</v>
      </c>
      <c r="L1011">
        <v>40.849594267981104</v>
      </c>
    </row>
    <row r="1012" spans="1:12" x14ac:dyDescent="0.25">
      <c r="A1012">
        <v>68.991184545963137</v>
      </c>
      <c r="B1012">
        <v>62.28601747603696</v>
      </c>
      <c r="C1012">
        <v>67.737010831064737</v>
      </c>
      <c r="D1012">
        <v>77.349325864884364</v>
      </c>
      <c r="E1012">
        <v>76.850877016941524</v>
      </c>
      <c r="F1012">
        <v>87.982565554083237</v>
      </c>
      <c r="G1012">
        <v>88.216173820371353</v>
      </c>
      <c r="H1012">
        <v>79.841135915868151</v>
      </c>
      <c r="I1012">
        <v>79.44569051013255</v>
      </c>
      <c r="J1012">
        <v>71.651391157203207</v>
      </c>
      <c r="K1012">
        <v>59.696955084460676</v>
      </c>
      <c r="L1012">
        <v>47.840965930860442</v>
      </c>
    </row>
    <row r="1013" spans="1:12" x14ac:dyDescent="0.25">
      <c r="A1013">
        <v>76.429034513775321</v>
      </c>
      <c r="B1013">
        <v>68.981495061728765</v>
      </c>
      <c r="C1013">
        <v>74.611779127017812</v>
      </c>
      <c r="D1013">
        <v>85.467860675150106</v>
      </c>
      <c r="E1013">
        <v>80.308398856775909</v>
      </c>
      <c r="F1013">
        <v>93.826798127402142</v>
      </c>
      <c r="G1013">
        <v>101.68089176611876</v>
      </c>
      <c r="H1013">
        <v>103.72927076832131</v>
      </c>
      <c r="I1013">
        <v>104.11361006310851</v>
      </c>
      <c r="J1013">
        <v>80.800272531111204</v>
      </c>
      <c r="K1013">
        <v>78.554888009090064</v>
      </c>
      <c r="L1013">
        <v>61.820409198687585</v>
      </c>
    </row>
    <row r="1014" spans="1:12" x14ac:dyDescent="0.25">
      <c r="A1014">
        <v>76.825729753400267</v>
      </c>
      <c r="B1014">
        <v>62.876750991697286</v>
      </c>
      <c r="C1014">
        <v>87.909670958197879</v>
      </c>
      <c r="D1014">
        <v>75.977307752347016</v>
      </c>
      <c r="E1014">
        <v>95.801944102710564</v>
      </c>
      <c r="F1014">
        <v>103.76090444206953</v>
      </c>
      <c r="G1014">
        <v>104.43887059224878</v>
      </c>
      <c r="H1014">
        <v>105.32018699808293</v>
      </c>
      <c r="I1014">
        <v>107.5006759927452</v>
      </c>
      <c r="J1014">
        <v>90.477392259778725</v>
      </c>
      <c r="K1014">
        <v>85.06669191056173</v>
      </c>
      <c r="L1014">
        <v>62.449450795162392</v>
      </c>
    </row>
    <row r="1015" spans="1:12" x14ac:dyDescent="0.25">
      <c r="A1015">
        <v>67.084362081360212</v>
      </c>
      <c r="B1015">
        <v>71.014713025764578</v>
      </c>
      <c r="C1015">
        <v>79.179999540893647</v>
      </c>
      <c r="D1015">
        <v>91.432116812940663</v>
      </c>
      <c r="E1015">
        <v>93.782726931642685</v>
      </c>
      <c r="F1015">
        <v>97.117793651786144</v>
      </c>
      <c r="G1015">
        <v>105.50519606704933</v>
      </c>
      <c r="H1015">
        <v>106.98036339191238</v>
      </c>
      <c r="I1015">
        <v>102.82052268741712</v>
      </c>
      <c r="J1015">
        <v>101.13330716134138</v>
      </c>
      <c r="K1015">
        <v>85.244481192473089</v>
      </c>
      <c r="L1015">
        <v>66.008494663211039</v>
      </c>
    </row>
    <row r="1016" spans="1:12" x14ac:dyDescent="0.25">
      <c r="A1016">
        <v>85.320671642789321</v>
      </c>
      <c r="B1016">
        <v>62.609167530625172</v>
      </c>
      <c r="C1016">
        <v>91.265547204012165</v>
      </c>
      <c r="D1016">
        <v>88.413944347940046</v>
      </c>
      <c r="E1016">
        <v>91.718465195400725</v>
      </c>
      <c r="F1016">
        <v>107.65176025424664</v>
      </c>
      <c r="G1016">
        <v>105.50464238715075</v>
      </c>
      <c r="H1016">
        <v>107.03642962376401</v>
      </c>
      <c r="I1016">
        <v>109.07227288019986</v>
      </c>
      <c r="J1016">
        <v>94.038984812881992</v>
      </c>
      <c r="K1016">
        <v>86.740804667960958</v>
      </c>
      <c r="L1016">
        <v>66.112592809801797</v>
      </c>
    </row>
    <row r="1017" spans="1:12" x14ac:dyDescent="0.25">
      <c r="A1017">
        <v>72.89270712409683</v>
      </c>
      <c r="B1017">
        <v>54.414398957644813</v>
      </c>
      <c r="C1017">
        <v>71.251613145581544</v>
      </c>
      <c r="D1017">
        <v>71.927216442801225</v>
      </c>
      <c r="E1017">
        <v>78.361513416025488</v>
      </c>
      <c r="F1017">
        <v>72.151785071854349</v>
      </c>
      <c r="G1017">
        <v>79.205886464962404</v>
      </c>
      <c r="H1017">
        <v>80.683351857094294</v>
      </c>
      <c r="I1017">
        <v>83.427752135518716</v>
      </c>
      <c r="J1017">
        <v>59.826596281500059</v>
      </c>
      <c r="K1017">
        <v>58.551441083732286</v>
      </c>
      <c r="L1017">
        <v>42.115572750366425</v>
      </c>
    </row>
    <row r="1018" spans="1:12" x14ac:dyDescent="0.25">
      <c r="A1018">
        <v>78.602866809522581</v>
      </c>
      <c r="B1018">
        <v>60.918381023793131</v>
      </c>
      <c r="C1018">
        <v>69.394458132590643</v>
      </c>
      <c r="D1018">
        <v>83.053264063805557</v>
      </c>
      <c r="E1018">
        <v>86.075114875091018</v>
      </c>
      <c r="F1018">
        <v>103.15974519486498</v>
      </c>
      <c r="G1018">
        <v>95.012161413773839</v>
      </c>
      <c r="H1018">
        <v>97.261188388692716</v>
      </c>
      <c r="I1018">
        <v>89.965477161162227</v>
      </c>
      <c r="J1018">
        <v>90.904436405109848</v>
      </c>
      <c r="K1018">
        <v>79.743117449140229</v>
      </c>
      <c r="L1018">
        <v>54.834590085663123</v>
      </c>
    </row>
    <row r="1019" spans="1:12" x14ac:dyDescent="0.25">
      <c r="A1019">
        <v>74.065312874575341</v>
      </c>
      <c r="B1019">
        <v>69.489058761092537</v>
      </c>
      <c r="C1019">
        <v>78.234735125074096</v>
      </c>
      <c r="D1019">
        <v>90.486832005902897</v>
      </c>
      <c r="E1019">
        <v>91.484502017832071</v>
      </c>
      <c r="F1019">
        <v>100.62357124795675</v>
      </c>
      <c r="G1019">
        <v>91.773446419580821</v>
      </c>
      <c r="H1019">
        <v>105.72451966938598</v>
      </c>
      <c r="I1019">
        <v>100.35101862370674</v>
      </c>
      <c r="J1019">
        <v>81.090309234332665</v>
      </c>
      <c r="K1019">
        <v>77.828052827236405</v>
      </c>
      <c r="L1019">
        <v>64.975868830315875</v>
      </c>
    </row>
    <row r="1020" spans="1:12" x14ac:dyDescent="0.25">
      <c r="A1020">
        <v>74.765839541623194</v>
      </c>
      <c r="B1020">
        <v>64.13141989541937</v>
      </c>
      <c r="C1020">
        <v>74.055013761559763</v>
      </c>
      <c r="D1020">
        <v>83.599677711224729</v>
      </c>
      <c r="E1020">
        <v>87.560556873819081</v>
      </c>
      <c r="F1020">
        <v>96.916797117604432</v>
      </c>
      <c r="G1020">
        <v>94.64822695771386</v>
      </c>
      <c r="H1020">
        <v>86.743017751340403</v>
      </c>
      <c r="I1020">
        <v>103.31962460114346</v>
      </c>
      <c r="J1020">
        <v>83.427439989075623</v>
      </c>
      <c r="K1020">
        <v>74.770094356660834</v>
      </c>
      <c r="L1020">
        <v>62.464512741051102</v>
      </c>
    </row>
    <row r="1021" spans="1:12" x14ac:dyDescent="0.25">
      <c r="A1021">
        <v>62.172403038151586</v>
      </c>
      <c r="B1021">
        <v>59.507982652540676</v>
      </c>
      <c r="C1021">
        <v>65.599339776501949</v>
      </c>
      <c r="D1021">
        <v>74.411473497421881</v>
      </c>
      <c r="E1021">
        <v>67.962484656994818</v>
      </c>
      <c r="F1021">
        <v>87.455569364885093</v>
      </c>
      <c r="G1021">
        <v>79.803505919770217</v>
      </c>
      <c r="H1021">
        <v>82.199867494178633</v>
      </c>
      <c r="I1021">
        <v>82.657008656949898</v>
      </c>
      <c r="J1021">
        <v>66.105588915112492</v>
      </c>
      <c r="K1021">
        <v>65.470500600601838</v>
      </c>
      <c r="L1021">
        <v>45.742531065900934</v>
      </c>
    </row>
    <row r="1022" spans="1:12" x14ac:dyDescent="0.25">
      <c r="A1022">
        <v>78.281513003284303</v>
      </c>
      <c r="B1022">
        <v>65.435402452093115</v>
      </c>
      <c r="C1022">
        <v>79.418920643163915</v>
      </c>
      <c r="D1022">
        <v>86.786015699036611</v>
      </c>
      <c r="E1022">
        <v>101.45104474443626</v>
      </c>
      <c r="F1022">
        <v>98.588862037703322</v>
      </c>
      <c r="G1022">
        <v>103.09039435683509</v>
      </c>
      <c r="H1022">
        <v>107.51277952727293</v>
      </c>
      <c r="I1022">
        <v>105.74438434044409</v>
      </c>
      <c r="J1022">
        <v>102.11346948810264</v>
      </c>
      <c r="K1022">
        <v>82.843382074351297</v>
      </c>
      <c r="L1022">
        <v>59.437343818301088</v>
      </c>
    </row>
    <row r="1023" spans="1:12" x14ac:dyDescent="0.25">
      <c r="A1023">
        <v>78.970257474175327</v>
      </c>
      <c r="B1023">
        <v>67.849324987300406</v>
      </c>
      <c r="C1023">
        <v>82.511319979815838</v>
      </c>
      <c r="D1023">
        <v>89.999797114852498</v>
      </c>
      <c r="E1023">
        <v>91.395187881005612</v>
      </c>
      <c r="F1023">
        <v>102.81873461788011</v>
      </c>
      <c r="G1023">
        <v>107.3600275193634</v>
      </c>
      <c r="H1023">
        <v>107.45123002434384</v>
      </c>
      <c r="I1023">
        <v>104.32416157886311</v>
      </c>
      <c r="J1023">
        <v>92.659353983784058</v>
      </c>
      <c r="K1023">
        <v>80.498894980860314</v>
      </c>
      <c r="L1023">
        <v>68.977512072279723</v>
      </c>
    </row>
    <row r="1024" spans="1:12" x14ac:dyDescent="0.25">
      <c r="A1024">
        <v>75.049238045110286</v>
      </c>
      <c r="B1024">
        <v>56.526159525160267</v>
      </c>
      <c r="C1024">
        <v>75.139223296012773</v>
      </c>
      <c r="D1024">
        <v>87.677089089007012</v>
      </c>
      <c r="E1024">
        <v>82.633071524728209</v>
      </c>
      <c r="F1024">
        <v>96.537772339419035</v>
      </c>
      <c r="G1024">
        <v>98.540739381470033</v>
      </c>
      <c r="H1024">
        <v>78.158052651078918</v>
      </c>
      <c r="I1024">
        <v>85.002057639307225</v>
      </c>
      <c r="J1024">
        <v>77.467885186633495</v>
      </c>
      <c r="K1024">
        <v>72.438859070324639</v>
      </c>
      <c r="L1024">
        <v>55.559637803709244</v>
      </c>
    </row>
    <row r="1025" spans="1:12" x14ac:dyDescent="0.25">
      <c r="A1025">
        <v>71.287147121709623</v>
      </c>
      <c r="B1025">
        <v>66.965181323983501</v>
      </c>
      <c r="C1025">
        <v>86.350038641146796</v>
      </c>
      <c r="D1025">
        <v>98.844072451347301</v>
      </c>
      <c r="E1025">
        <v>92.629473262286268</v>
      </c>
      <c r="F1025">
        <v>113.15489924453607</v>
      </c>
      <c r="G1025">
        <v>107.80355867485625</v>
      </c>
      <c r="H1025">
        <v>116.35858593396053</v>
      </c>
      <c r="I1025">
        <v>122.22023323329348</v>
      </c>
      <c r="J1025">
        <v>109.16939835824653</v>
      </c>
      <c r="K1025">
        <v>98.474675133181236</v>
      </c>
      <c r="L1025">
        <v>73.004288862462275</v>
      </c>
    </row>
    <row r="1026" spans="1:12" x14ac:dyDescent="0.25">
      <c r="A1026">
        <v>66.767545086500775</v>
      </c>
      <c r="B1026">
        <v>59.844807123175698</v>
      </c>
      <c r="C1026">
        <v>72.857278856935167</v>
      </c>
      <c r="D1026">
        <v>71.584780501744063</v>
      </c>
      <c r="E1026">
        <v>73.55837560277017</v>
      </c>
      <c r="F1026">
        <v>78.265518014901502</v>
      </c>
      <c r="G1026">
        <v>74.880142411536198</v>
      </c>
      <c r="H1026">
        <v>75.229055180844469</v>
      </c>
      <c r="I1026">
        <v>72.282268031264792</v>
      </c>
      <c r="J1026">
        <v>57.51385202252586</v>
      </c>
      <c r="K1026">
        <v>55.382904281245445</v>
      </c>
      <c r="L1026">
        <v>37.435736988988296</v>
      </c>
    </row>
    <row r="1027" spans="1:12" x14ac:dyDescent="0.25">
      <c r="A1027">
        <v>72.707602517409939</v>
      </c>
      <c r="B1027">
        <v>65.747412838552862</v>
      </c>
      <c r="C1027">
        <v>70.745378831349967</v>
      </c>
      <c r="D1027">
        <v>81.427011324036428</v>
      </c>
      <c r="E1027">
        <v>74.241297270513044</v>
      </c>
      <c r="F1027">
        <v>92.648956207135782</v>
      </c>
      <c r="G1027">
        <v>92.431602099300775</v>
      </c>
      <c r="H1027">
        <v>85.761689988431655</v>
      </c>
      <c r="I1027">
        <v>93.581492796343625</v>
      </c>
      <c r="J1027">
        <v>74.031989501553738</v>
      </c>
      <c r="K1027">
        <v>72.525751527539725</v>
      </c>
      <c r="L1027">
        <v>46.302078424905837</v>
      </c>
    </row>
    <row r="1028" spans="1:12" x14ac:dyDescent="0.25">
      <c r="A1028">
        <v>72.893484062946598</v>
      </c>
      <c r="B1028">
        <v>67.635610949586834</v>
      </c>
      <c r="C1028">
        <v>80.126135940602651</v>
      </c>
      <c r="D1028">
        <v>92.872245788681923</v>
      </c>
      <c r="E1028">
        <v>85.71600493722265</v>
      </c>
      <c r="F1028">
        <v>101.10993179790191</v>
      </c>
      <c r="G1028">
        <v>102.95851613868849</v>
      </c>
      <c r="H1028">
        <v>103.76281879494513</v>
      </c>
      <c r="I1028">
        <v>111.23052482066051</v>
      </c>
      <c r="J1028">
        <v>100.68403980243181</v>
      </c>
      <c r="K1028">
        <v>94.936155235586128</v>
      </c>
      <c r="L1028">
        <v>72.374943809042222</v>
      </c>
    </row>
    <row r="1029" spans="1:12" x14ac:dyDescent="0.25">
      <c r="A1029">
        <v>62.812688803752231</v>
      </c>
      <c r="B1029">
        <v>66.909350090312813</v>
      </c>
      <c r="C1029">
        <v>70.670267185527862</v>
      </c>
      <c r="D1029">
        <v>84.857998776781983</v>
      </c>
      <c r="E1029">
        <v>78.736882962888046</v>
      </c>
      <c r="F1029">
        <v>97.488624197066585</v>
      </c>
      <c r="G1029">
        <v>92.781931917567462</v>
      </c>
      <c r="H1029">
        <v>97.445292791005301</v>
      </c>
      <c r="I1029">
        <v>85.099911626139445</v>
      </c>
      <c r="J1029">
        <v>72.193137317441725</v>
      </c>
      <c r="K1029">
        <v>61.614418135195521</v>
      </c>
      <c r="L1029">
        <v>49.543592822978852</v>
      </c>
    </row>
    <row r="1030" spans="1:12" x14ac:dyDescent="0.25">
      <c r="A1030">
        <v>68.02758614108275</v>
      </c>
      <c r="B1030">
        <v>63.578510271773723</v>
      </c>
      <c r="C1030">
        <v>68.940499047761733</v>
      </c>
      <c r="D1030">
        <v>87.747569849562211</v>
      </c>
      <c r="E1030">
        <v>77.555296308397999</v>
      </c>
      <c r="F1030">
        <v>89.654334251814618</v>
      </c>
      <c r="G1030">
        <v>97.283325761905587</v>
      </c>
      <c r="H1030">
        <v>86.717754843507805</v>
      </c>
      <c r="I1030">
        <v>96.818917754671304</v>
      </c>
      <c r="J1030">
        <v>80.042599186947371</v>
      </c>
      <c r="K1030">
        <v>65.924626273983534</v>
      </c>
      <c r="L1030">
        <v>49.086678919222216</v>
      </c>
    </row>
    <row r="1031" spans="1:12" x14ac:dyDescent="0.25">
      <c r="A1031">
        <v>69.488759118157688</v>
      </c>
      <c r="B1031">
        <v>70.191429702581573</v>
      </c>
      <c r="C1031">
        <v>78.324665263361311</v>
      </c>
      <c r="D1031">
        <v>98.258319613236239</v>
      </c>
      <c r="E1031">
        <v>86.006049105920852</v>
      </c>
      <c r="F1031">
        <v>98.876435037202185</v>
      </c>
      <c r="G1031">
        <v>103.2828663278615</v>
      </c>
      <c r="H1031">
        <v>104.88865546148035</v>
      </c>
      <c r="I1031">
        <v>105.98717524297827</v>
      </c>
      <c r="J1031">
        <v>101.41443459049017</v>
      </c>
      <c r="K1031">
        <v>89.360133675658162</v>
      </c>
      <c r="L1031">
        <v>76.972178201081832</v>
      </c>
    </row>
    <row r="1032" spans="1:12" x14ac:dyDescent="0.25">
      <c r="A1032">
        <v>63.21305874807598</v>
      </c>
      <c r="B1032">
        <v>56.144531547367308</v>
      </c>
      <c r="C1032">
        <v>72.741404968803991</v>
      </c>
      <c r="D1032">
        <v>76.834969481626231</v>
      </c>
      <c r="E1032">
        <v>72.945726307657281</v>
      </c>
      <c r="F1032">
        <v>82.460069169934329</v>
      </c>
      <c r="G1032">
        <v>91.967888695220097</v>
      </c>
      <c r="H1032">
        <v>79.444858205925755</v>
      </c>
      <c r="I1032">
        <v>82.491562967987221</v>
      </c>
      <c r="J1032">
        <v>70.790166897429387</v>
      </c>
      <c r="K1032">
        <v>69.189471392597</v>
      </c>
      <c r="L1032">
        <v>44.684766291004237</v>
      </c>
    </row>
    <row r="1033" spans="1:12" x14ac:dyDescent="0.25">
      <c r="A1033">
        <v>69.593984993357495</v>
      </c>
      <c r="B1033">
        <v>58.957433601466249</v>
      </c>
      <c r="C1033">
        <v>73.609041045002257</v>
      </c>
      <c r="D1033">
        <v>82.345623087244803</v>
      </c>
      <c r="E1033">
        <v>96.180091864246009</v>
      </c>
      <c r="F1033">
        <v>100.04176730740132</v>
      </c>
      <c r="G1033">
        <v>103.62348789674506</v>
      </c>
      <c r="H1033">
        <v>103.71910227534636</v>
      </c>
      <c r="I1033">
        <v>103.45596608681431</v>
      </c>
      <c r="J1033">
        <v>91.571942612306543</v>
      </c>
      <c r="K1033">
        <v>84.265323161813029</v>
      </c>
      <c r="L1033">
        <v>70.898625232597212</v>
      </c>
    </row>
    <row r="1034" spans="1:12" x14ac:dyDescent="0.25">
      <c r="A1034">
        <v>76.196184162525299</v>
      </c>
      <c r="B1034">
        <v>69.921029436739303</v>
      </c>
      <c r="C1034">
        <v>83.127280006113523</v>
      </c>
      <c r="D1034">
        <v>87.763135306490554</v>
      </c>
      <c r="E1034">
        <v>91.050848844380482</v>
      </c>
      <c r="F1034">
        <v>118.22312706950055</v>
      </c>
      <c r="G1034">
        <v>105.63406395057177</v>
      </c>
      <c r="H1034">
        <v>106.74356757883177</v>
      </c>
      <c r="I1034">
        <v>109.91128511256515</v>
      </c>
      <c r="J1034">
        <v>105.0259939037292</v>
      </c>
      <c r="K1034">
        <v>90.990629724748771</v>
      </c>
      <c r="L1034">
        <v>71.900081652306923</v>
      </c>
    </row>
    <row r="1035" spans="1:12" x14ac:dyDescent="0.25">
      <c r="A1035">
        <v>69.988663031215722</v>
      </c>
      <c r="B1035">
        <v>59.319630487062895</v>
      </c>
      <c r="C1035">
        <v>69.68269616753453</v>
      </c>
      <c r="D1035">
        <v>83.547471238989587</v>
      </c>
      <c r="E1035">
        <v>76.942346088001131</v>
      </c>
      <c r="F1035">
        <v>81.565438936422666</v>
      </c>
      <c r="G1035">
        <v>78.916813755241833</v>
      </c>
      <c r="H1035">
        <v>84.493408425332106</v>
      </c>
      <c r="I1035">
        <v>78.180775040471246</v>
      </c>
      <c r="J1035">
        <v>73.534929659389633</v>
      </c>
      <c r="K1035">
        <v>60.67368149392469</v>
      </c>
      <c r="L1035">
        <v>47.786254315959752</v>
      </c>
    </row>
    <row r="1036" spans="1:12" x14ac:dyDescent="0.25">
      <c r="A1036">
        <v>68.489851023875545</v>
      </c>
      <c r="B1036">
        <v>66.367872483061049</v>
      </c>
      <c r="C1036">
        <v>80.373220693958146</v>
      </c>
      <c r="D1036">
        <v>89.166925992484863</v>
      </c>
      <c r="E1036">
        <v>86.847554146782073</v>
      </c>
      <c r="F1036">
        <v>101.328305770843</v>
      </c>
      <c r="G1036">
        <v>102.42726729576211</v>
      </c>
      <c r="H1036">
        <v>103.38291912425045</v>
      </c>
      <c r="I1036">
        <v>93.513177882664706</v>
      </c>
      <c r="J1036">
        <v>89.471074788702069</v>
      </c>
      <c r="K1036">
        <v>79.963313309128921</v>
      </c>
      <c r="L1036">
        <v>62.171833469297269</v>
      </c>
    </row>
    <row r="1037" spans="1:12" x14ac:dyDescent="0.25">
      <c r="A1037">
        <v>70.66109886243089</v>
      </c>
      <c r="B1037">
        <v>60.10353325669891</v>
      </c>
      <c r="C1037">
        <v>71.32412548089907</v>
      </c>
      <c r="D1037">
        <v>80.98983725749045</v>
      </c>
      <c r="E1037">
        <v>76.577210829315874</v>
      </c>
      <c r="F1037">
        <v>88.575617863146874</v>
      </c>
      <c r="G1037">
        <v>83.269578634040059</v>
      </c>
      <c r="H1037">
        <v>94.637101118274998</v>
      </c>
      <c r="I1037">
        <v>84.787183314621615</v>
      </c>
      <c r="J1037">
        <v>69.921750869380915</v>
      </c>
      <c r="K1037">
        <v>59.68029471284661</v>
      </c>
      <c r="L1037">
        <v>44.73672117582867</v>
      </c>
    </row>
    <row r="1038" spans="1:12" x14ac:dyDescent="0.25">
      <c r="A1038">
        <v>71.962072559800689</v>
      </c>
      <c r="B1038">
        <v>62.520070769004882</v>
      </c>
      <c r="C1038">
        <v>72.879187078885636</v>
      </c>
      <c r="D1038">
        <v>72.718218175081233</v>
      </c>
      <c r="E1038">
        <v>86.765435346050666</v>
      </c>
      <c r="F1038">
        <v>90.643781915787542</v>
      </c>
      <c r="G1038">
        <v>90.604831516440015</v>
      </c>
      <c r="H1038">
        <v>89.837179698221263</v>
      </c>
      <c r="I1038">
        <v>89.960373060465827</v>
      </c>
      <c r="J1038">
        <v>73.15701210178996</v>
      </c>
      <c r="K1038">
        <v>67.367442062731939</v>
      </c>
      <c r="L1038">
        <v>49.707124814758259</v>
      </c>
    </row>
    <row r="1039" spans="1:12" x14ac:dyDescent="0.25">
      <c r="A1039">
        <v>73.052879309487025</v>
      </c>
      <c r="B1039">
        <v>70.275790122073374</v>
      </c>
      <c r="C1039">
        <v>72.035854731743186</v>
      </c>
      <c r="D1039">
        <v>89.717795339353529</v>
      </c>
      <c r="E1039">
        <v>81.64261632371975</v>
      </c>
      <c r="F1039">
        <v>93.30486413788492</v>
      </c>
      <c r="G1039">
        <v>100.59586387562429</v>
      </c>
      <c r="H1039">
        <v>96.826792434379101</v>
      </c>
      <c r="I1039">
        <v>97.011305563936077</v>
      </c>
      <c r="J1039">
        <v>85.964089228515761</v>
      </c>
      <c r="K1039">
        <v>83.854289277029352</v>
      </c>
      <c r="L1039">
        <v>71.588275681967957</v>
      </c>
    </row>
    <row r="1040" spans="1:12" x14ac:dyDescent="0.25">
      <c r="A1040">
        <v>78.51415815743529</v>
      </c>
      <c r="B1040">
        <v>60.105043853329967</v>
      </c>
      <c r="C1040">
        <v>79.238625757394317</v>
      </c>
      <c r="D1040">
        <v>86.865564452189986</v>
      </c>
      <c r="E1040">
        <v>82.728349121367941</v>
      </c>
      <c r="F1040">
        <v>99.960997597105845</v>
      </c>
      <c r="G1040">
        <v>107.4834545973718</v>
      </c>
      <c r="H1040">
        <v>103.92426852808599</v>
      </c>
      <c r="I1040">
        <v>106.30319260364152</v>
      </c>
      <c r="J1040">
        <v>94.087060755310759</v>
      </c>
      <c r="K1040">
        <v>91.80741947873473</v>
      </c>
      <c r="L1040">
        <v>66.139407608609673</v>
      </c>
    </row>
    <row r="1041" spans="1:12" x14ac:dyDescent="0.25">
      <c r="A1041">
        <v>68.60627570067976</v>
      </c>
      <c r="B1041">
        <v>66.450189847427282</v>
      </c>
      <c r="C1041">
        <v>69.918511132676301</v>
      </c>
      <c r="D1041">
        <v>78.045539848881603</v>
      </c>
      <c r="E1041">
        <v>74.127650143524349</v>
      </c>
      <c r="F1041">
        <v>98.78371544890247</v>
      </c>
      <c r="G1041">
        <v>87.952020505232468</v>
      </c>
      <c r="H1041">
        <v>86.699779347939412</v>
      </c>
      <c r="I1041">
        <v>92.221270507808185</v>
      </c>
      <c r="J1041">
        <v>67.00536948633092</v>
      </c>
      <c r="K1041">
        <v>65.222406316528563</v>
      </c>
      <c r="L1041">
        <v>43.997025602088812</v>
      </c>
    </row>
    <row r="1042" spans="1:12" x14ac:dyDescent="0.25">
      <c r="A1042">
        <v>74.683122967822257</v>
      </c>
      <c r="B1042">
        <v>58.235001151249193</v>
      </c>
      <c r="C1042">
        <v>64.710391567661901</v>
      </c>
      <c r="D1042">
        <v>77.353303714549824</v>
      </c>
      <c r="E1042">
        <v>76.772673140130365</v>
      </c>
      <c r="F1042">
        <v>97.758625182110649</v>
      </c>
      <c r="G1042">
        <v>84.4289816166999</v>
      </c>
      <c r="H1042">
        <v>80.516828776702113</v>
      </c>
      <c r="I1042">
        <v>81.631595652691217</v>
      </c>
      <c r="J1042">
        <v>76.355374083915791</v>
      </c>
      <c r="K1042">
        <v>55.552504465833714</v>
      </c>
      <c r="L1042">
        <v>55.522612763080865</v>
      </c>
    </row>
    <row r="1043" spans="1:12" x14ac:dyDescent="0.25">
      <c r="A1043">
        <v>80.77371473146485</v>
      </c>
      <c r="B1043">
        <v>63.362621052827713</v>
      </c>
      <c r="C1043">
        <v>68.185335659110621</v>
      </c>
      <c r="D1043">
        <v>87.273808760674697</v>
      </c>
      <c r="E1043">
        <v>84.883132423608672</v>
      </c>
      <c r="F1043">
        <v>96.407386182172871</v>
      </c>
      <c r="G1043">
        <v>94.617399286948483</v>
      </c>
      <c r="H1043">
        <v>96.064068916595033</v>
      </c>
      <c r="I1043">
        <v>102.71063194061851</v>
      </c>
      <c r="J1043">
        <v>85.542362505660407</v>
      </c>
      <c r="K1043">
        <v>69.940711326128181</v>
      </c>
      <c r="L1043">
        <v>63.372235750345034</v>
      </c>
    </row>
    <row r="1044" spans="1:12" x14ac:dyDescent="0.25">
      <c r="A1044">
        <v>80.878416694485736</v>
      </c>
      <c r="B1044">
        <v>60.059785286449497</v>
      </c>
      <c r="C1044">
        <v>72.702709140946652</v>
      </c>
      <c r="D1044">
        <v>86.9287899115524</v>
      </c>
      <c r="E1044">
        <v>86.931866993496826</v>
      </c>
      <c r="F1044">
        <v>88.985302596114508</v>
      </c>
      <c r="G1044">
        <v>93.718684226536936</v>
      </c>
      <c r="H1044">
        <v>98.276083990233062</v>
      </c>
      <c r="I1044">
        <v>96.193879856697578</v>
      </c>
      <c r="J1044">
        <v>84.514563537516906</v>
      </c>
      <c r="K1044">
        <v>83.035376082291407</v>
      </c>
      <c r="L1044">
        <v>63.304740641040603</v>
      </c>
    </row>
    <row r="1045" spans="1:12" x14ac:dyDescent="0.25">
      <c r="A1045">
        <v>80.252321202192974</v>
      </c>
      <c r="B1045">
        <v>68.967779198487719</v>
      </c>
      <c r="C1045">
        <v>78.139654143887526</v>
      </c>
      <c r="D1045">
        <v>88.062797237166322</v>
      </c>
      <c r="E1045">
        <v>89.851214221579468</v>
      </c>
      <c r="F1045">
        <v>110.30010609807384</v>
      </c>
      <c r="G1045">
        <v>106.30011821918943</v>
      </c>
      <c r="H1045">
        <v>106.86066330541767</v>
      </c>
      <c r="I1045">
        <v>97.462230475238329</v>
      </c>
      <c r="J1045">
        <v>109.5401648048355</v>
      </c>
      <c r="K1045">
        <v>93.379918109480627</v>
      </c>
      <c r="L1045">
        <v>76.380660562073118</v>
      </c>
    </row>
    <row r="1046" spans="1:12" x14ac:dyDescent="0.25">
      <c r="A1046">
        <v>74.080562670335951</v>
      </c>
      <c r="B1046">
        <v>51.225708366026332</v>
      </c>
      <c r="C1046">
        <v>74.737702495626536</v>
      </c>
      <c r="D1046">
        <v>90.007690335941533</v>
      </c>
      <c r="E1046">
        <v>80.554099984250328</v>
      </c>
      <c r="F1046">
        <v>87.37713497347211</v>
      </c>
      <c r="G1046">
        <v>91.308581796451747</v>
      </c>
      <c r="H1046">
        <v>94.961676324766131</v>
      </c>
      <c r="I1046">
        <v>79.999740398092328</v>
      </c>
      <c r="J1046">
        <v>82.97352718440851</v>
      </c>
      <c r="K1046">
        <v>69.03333231425664</v>
      </c>
      <c r="L1046">
        <v>49.516061176741538</v>
      </c>
    </row>
    <row r="1047" spans="1:12" x14ac:dyDescent="0.25">
      <c r="A1047">
        <v>69.499500529738</v>
      </c>
      <c r="B1047">
        <v>79.809159322756088</v>
      </c>
      <c r="C1047">
        <v>85.93471504964154</v>
      </c>
      <c r="D1047">
        <v>88.81110359572925</v>
      </c>
      <c r="E1047">
        <v>93.613336709761214</v>
      </c>
      <c r="F1047">
        <v>104.65072097149918</v>
      </c>
      <c r="G1047">
        <v>107.8813951068408</v>
      </c>
      <c r="H1047">
        <v>112.78102403508494</v>
      </c>
      <c r="I1047">
        <v>105.75199352846204</v>
      </c>
      <c r="J1047">
        <v>98.754252841574697</v>
      </c>
      <c r="K1047">
        <v>89.409105529279898</v>
      </c>
      <c r="L1047">
        <v>65.685201927258802</v>
      </c>
    </row>
    <row r="1048" spans="1:12" x14ac:dyDescent="0.25">
      <c r="A1048">
        <v>80.306332655076289</v>
      </c>
      <c r="B1048">
        <v>68.46451594291922</v>
      </c>
      <c r="C1048">
        <v>75.277808959856173</v>
      </c>
      <c r="D1048">
        <v>81.122397696260066</v>
      </c>
      <c r="E1048">
        <v>84.507641500667631</v>
      </c>
      <c r="F1048">
        <v>98.983184329784862</v>
      </c>
      <c r="G1048">
        <v>92.808110666497754</v>
      </c>
      <c r="H1048">
        <v>87.031185295837361</v>
      </c>
      <c r="I1048">
        <v>84.920525518525835</v>
      </c>
      <c r="J1048">
        <v>71.995209845532528</v>
      </c>
      <c r="K1048">
        <v>68.742744675235357</v>
      </c>
      <c r="L1048">
        <v>48.724475840993506</v>
      </c>
    </row>
    <row r="1049" spans="1:12" x14ac:dyDescent="0.25">
      <c r="A1049">
        <v>77.762266091373633</v>
      </c>
      <c r="B1049">
        <v>73.909319522473737</v>
      </c>
      <c r="C1049">
        <v>84.7037963800326</v>
      </c>
      <c r="D1049">
        <v>92.788696856990356</v>
      </c>
      <c r="E1049">
        <v>86.878884274135643</v>
      </c>
      <c r="F1049">
        <v>98.945904297048841</v>
      </c>
      <c r="G1049">
        <v>91.297020959761284</v>
      </c>
      <c r="H1049">
        <v>99.912240233311735</v>
      </c>
      <c r="I1049">
        <v>102.02905697916242</v>
      </c>
      <c r="J1049">
        <v>93.068700325680339</v>
      </c>
      <c r="K1049">
        <v>83.979868900999847</v>
      </c>
      <c r="L1049">
        <v>55.418832624922999</v>
      </c>
    </row>
    <row r="1050" spans="1:12" x14ac:dyDescent="0.25">
      <c r="A1050">
        <v>72.231202272770389</v>
      </c>
      <c r="B1050">
        <v>61.961026921257158</v>
      </c>
      <c r="C1050">
        <v>76.200526171334531</v>
      </c>
      <c r="D1050">
        <v>84.535939357154163</v>
      </c>
      <c r="E1050">
        <v>75.583754019904049</v>
      </c>
      <c r="F1050">
        <v>96.474840144817307</v>
      </c>
      <c r="G1050">
        <v>87.560504840255476</v>
      </c>
      <c r="H1050">
        <v>98.15093999421164</v>
      </c>
      <c r="I1050">
        <v>89.362633767682212</v>
      </c>
      <c r="J1050">
        <v>79.914060140869822</v>
      </c>
      <c r="K1050">
        <v>82.033775380343954</v>
      </c>
      <c r="L1050">
        <v>52.792475541546679</v>
      </c>
    </row>
    <row r="1051" spans="1:12" x14ac:dyDescent="0.25">
      <c r="A1051">
        <v>67.059815677548499</v>
      </c>
      <c r="B1051">
        <v>65.672915330661993</v>
      </c>
      <c r="C1051">
        <v>74.695740758601872</v>
      </c>
      <c r="D1051">
        <v>87.367353920740413</v>
      </c>
      <c r="E1051">
        <v>87.703756878084334</v>
      </c>
      <c r="F1051">
        <v>104.29940348878829</v>
      </c>
      <c r="G1051">
        <v>94.244886376019068</v>
      </c>
      <c r="H1051">
        <v>95.785994142402174</v>
      </c>
      <c r="I1051">
        <v>108.17435907947134</v>
      </c>
      <c r="J1051">
        <v>77.453923393806846</v>
      </c>
      <c r="K1051">
        <v>61.512998319697303</v>
      </c>
      <c r="L1051">
        <v>60.09830577894445</v>
      </c>
    </row>
    <row r="1052" spans="1:12" x14ac:dyDescent="0.25">
      <c r="A1052">
        <v>66.012403291493399</v>
      </c>
      <c r="B1052">
        <v>55.03161720661047</v>
      </c>
      <c r="C1052">
        <v>69.878676440588379</v>
      </c>
      <c r="D1052">
        <v>74.875649188358153</v>
      </c>
      <c r="E1052">
        <v>75.671247208577995</v>
      </c>
      <c r="F1052">
        <v>78.674242936006266</v>
      </c>
      <c r="G1052">
        <v>82.619170856526111</v>
      </c>
      <c r="H1052">
        <v>74.007972259606731</v>
      </c>
      <c r="I1052">
        <v>76.599239880149753</v>
      </c>
      <c r="J1052">
        <v>70.29065005491573</v>
      </c>
      <c r="K1052">
        <v>58.686137976019808</v>
      </c>
      <c r="L1052">
        <v>38.070955666676561</v>
      </c>
    </row>
    <row r="1053" spans="1:12" x14ac:dyDescent="0.25">
      <c r="A1053">
        <v>75.234584592001411</v>
      </c>
      <c r="B1053">
        <v>65.519102535826491</v>
      </c>
      <c r="C1053">
        <v>77.495006347951858</v>
      </c>
      <c r="D1053">
        <v>79.556282727404266</v>
      </c>
      <c r="E1053">
        <v>85.301014795166765</v>
      </c>
      <c r="F1053">
        <v>93.24543055560423</v>
      </c>
      <c r="G1053">
        <v>98.488518707969732</v>
      </c>
      <c r="H1053">
        <v>94.685189652974941</v>
      </c>
      <c r="I1053">
        <v>97.763226042138513</v>
      </c>
      <c r="J1053">
        <v>83.699791615025745</v>
      </c>
      <c r="K1053">
        <v>81.716277416970698</v>
      </c>
      <c r="L1053">
        <v>56.616292641613924</v>
      </c>
    </row>
    <row r="1054" spans="1:12" x14ac:dyDescent="0.25">
      <c r="A1054">
        <v>73.75321158913151</v>
      </c>
      <c r="B1054">
        <v>62.080347572631126</v>
      </c>
      <c r="C1054">
        <v>81.237623722304377</v>
      </c>
      <c r="D1054">
        <v>86.213286382404362</v>
      </c>
      <c r="E1054">
        <v>84.79706993051262</v>
      </c>
      <c r="F1054">
        <v>102.51109576217112</v>
      </c>
      <c r="G1054">
        <v>109.25345582172862</v>
      </c>
      <c r="H1054">
        <v>107.64081268526445</v>
      </c>
      <c r="I1054">
        <v>105.3270196997173</v>
      </c>
      <c r="J1054">
        <v>99.6629613834818</v>
      </c>
      <c r="K1054">
        <v>92.578762439439686</v>
      </c>
      <c r="L1054">
        <v>59.94423667344762</v>
      </c>
    </row>
    <row r="1055" spans="1:12" x14ac:dyDescent="0.25">
      <c r="A1055">
        <v>79.944476825481786</v>
      </c>
      <c r="B1055">
        <v>68.911575688297603</v>
      </c>
      <c r="C1055">
        <v>75.004607409260075</v>
      </c>
      <c r="D1055">
        <v>86.361375319638398</v>
      </c>
      <c r="E1055">
        <v>88.041813240276056</v>
      </c>
      <c r="F1055">
        <v>103.31820568650774</v>
      </c>
      <c r="G1055">
        <v>96.091366433219633</v>
      </c>
      <c r="H1055">
        <v>101.63912808436092</v>
      </c>
      <c r="I1055">
        <v>107.28134088346405</v>
      </c>
      <c r="J1055">
        <v>86.698282705820532</v>
      </c>
      <c r="K1055">
        <v>85.004803498479632</v>
      </c>
      <c r="L1055">
        <v>59.565445469971394</v>
      </c>
    </row>
    <row r="1056" spans="1:12" x14ac:dyDescent="0.25">
      <c r="A1056">
        <v>69.917786984957175</v>
      </c>
      <c r="B1056">
        <v>60.547488946162218</v>
      </c>
      <c r="C1056">
        <v>79.614213869027353</v>
      </c>
      <c r="D1056">
        <v>84.439946420188718</v>
      </c>
      <c r="E1056">
        <v>80.696282801287751</v>
      </c>
      <c r="F1056">
        <v>101.32626161610014</v>
      </c>
      <c r="G1056">
        <v>96.476524376836736</v>
      </c>
      <c r="H1056">
        <v>89.318017227942065</v>
      </c>
      <c r="I1056">
        <v>98.254752285070083</v>
      </c>
      <c r="J1056">
        <v>74.697953863302715</v>
      </c>
      <c r="K1056">
        <v>71.628241081257542</v>
      </c>
      <c r="L1056">
        <v>43.492366312148476</v>
      </c>
    </row>
    <row r="1057" spans="1:12" x14ac:dyDescent="0.25">
      <c r="A1057">
        <v>77.891505455264351</v>
      </c>
      <c r="B1057">
        <v>62.330594502243336</v>
      </c>
      <c r="C1057">
        <v>82.503764201124156</v>
      </c>
      <c r="D1057">
        <v>83.661687100106448</v>
      </c>
      <c r="E1057">
        <v>90.458539443170537</v>
      </c>
      <c r="F1057">
        <v>106.46125792709842</v>
      </c>
      <c r="G1057">
        <v>106.55675901307652</v>
      </c>
      <c r="H1057">
        <v>108.61971297621676</v>
      </c>
      <c r="I1057">
        <v>110.03543236982954</v>
      </c>
      <c r="J1057">
        <v>88.017088069811905</v>
      </c>
      <c r="K1057">
        <v>96.254424745631269</v>
      </c>
      <c r="L1057">
        <v>73.755748388580528</v>
      </c>
    </row>
    <row r="1058" spans="1:12" x14ac:dyDescent="0.25">
      <c r="A1058">
        <v>70.715967772555203</v>
      </c>
      <c r="B1058">
        <v>62.460459892600021</v>
      </c>
      <c r="C1058">
        <v>75.260259109597456</v>
      </c>
      <c r="D1058">
        <v>88.484142487748855</v>
      </c>
      <c r="E1058">
        <v>88.639524034215754</v>
      </c>
      <c r="F1058">
        <v>95.754494277460182</v>
      </c>
      <c r="G1058">
        <v>93.604751685910728</v>
      </c>
      <c r="H1058">
        <v>83.308557613160758</v>
      </c>
      <c r="I1058">
        <v>89.982035823424653</v>
      </c>
      <c r="J1058">
        <v>76.655361679542537</v>
      </c>
      <c r="K1058">
        <v>66.370825411869419</v>
      </c>
      <c r="L1058">
        <v>45.387139267122038</v>
      </c>
    </row>
    <row r="1059" spans="1:12" x14ac:dyDescent="0.25">
      <c r="A1059">
        <v>69.069215845937862</v>
      </c>
      <c r="B1059">
        <v>62.141016269011494</v>
      </c>
      <c r="C1059">
        <v>73.406369388919131</v>
      </c>
      <c r="D1059">
        <v>73.737378118560287</v>
      </c>
      <c r="E1059">
        <v>84.082938632198292</v>
      </c>
      <c r="F1059">
        <v>95.711759595620592</v>
      </c>
      <c r="G1059">
        <v>89.573921004865824</v>
      </c>
      <c r="H1059">
        <v>91.257460003175936</v>
      </c>
      <c r="I1059">
        <v>85.648297574496581</v>
      </c>
      <c r="J1059">
        <v>66.317251477842504</v>
      </c>
      <c r="K1059">
        <v>64.775200212150381</v>
      </c>
      <c r="L1059">
        <v>50.600485664244395</v>
      </c>
    </row>
    <row r="1060" spans="1:12" x14ac:dyDescent="0.25">
      <c r="A1060">
        <v>67.557436438141579</v>
      </c>
      <c r="B1060">
        <v>57.30519221177574</v>
      </c>
      <c r="C1060">
        <v>65.20303503508589</v>
      </c>
      <c r="D1060">
        <v>72.343945286524402</v>
      </c>
      <c r="E1060">
        <v>58.805544782544018</v>
      </c>
      <c r="F1060">
        <v>74.889978666782085</v>
      </c>
      <c r="G1060">
        <v>72.152082616727128</v>
      </c>
      <c r="H1060">
        <v>71.523777243099488</v>
      </c>
      <c r="I1060">
        <v>63.535353557427008</v>
      </c>
      <c r="J1060">
        <v>54.01298173294812</v>
      </c>
      <c r="K1060">
        <v>41.835877445116239</v>
      </c>
      <c r="L1060">
        <v>30.143331092911684</v>
      </c>
    </row>
    <row r="1061" spans="1:12" x14ac:dyDescent="0.25">
      <c r="A1061">
        <v>69.647791612293858</v>
      </c>
      <c r="B1061">
        <v>64.763479976397264</v>
      </c>
      <c r="C1061">
        <v>79.644691571262214</v>
      </c>
      <c r="D1061">
        <v>92.816290989146765</v>
      </c>
      <c r="E1061">
        <v>85.804810644182581</v>
      </c>
      <c r="F1061">
        <v>110.69424477958167</v>
      </c>
      <c r="G1061">
        <v>101.00173358747604</v>
      </c>
      <c r="H1061">
        <v>108.27838836530169</v>
      </c>
      <c r="I1061">
        <v>111.46683175421148</v>
      </c>
      <c r="J1061">
        <v>91.129494045545101</v>
      </c>
      <c r="K1061">
        <v>77.402998698272512</v>
      </c>
      <c r="L1061">
        <v>61.678351732397445</v>
      </c>
    </row>
    <row r="1062" spans="1:12" x14ac:dyDescent="0.25">
      <c r="A1062">
        <v>64.581048637155206</v>
      </c>
      <c r="B1062">
        <v>46.720325612202927</v>
      </c>
      <c r="C1062">
        <v>74.298019573777921</v>
      </c>
      <c r="D1062">
        <v>71.231308763423471</v>
      </c>
      <c r="E1062">
        <v>73.634750147547209</v>
      </c>
      <c r="F1062">
        <v>72.042610581734621</v>
      </c>
      <c r="G1062">
        <v>80.189502086970123</v>
      </c>
      <c r="H1062">
        <v>74.588417903025771</v>
      </c>
      <c r="I1062">
        <v>69.463061872929188</v>
      </c>
      <c r="J1062">
        <v>54.675788905668718</v>
      </c>
      <c r="K1062">
        <v>60.399982867870449</v>
      </c>
      <c r="L1062">
        <v>31.683663047622836</v>
      </c>
    </row>
    <row r="1063" spans="1:12" x14ac:dyDescent="0.25">
      <c r="A1063">
        <v>73.461261859833002</v>
      </c>
      <c r="B1063">
        <v>59.27152626515209</v>
      </c>
      <c r="C1063">
        <v>71.743011314370477</v>
      </c>
      <c r="D1063">
        <v>74.243761647682774</v>
      </c>
      <c r="E1063">
        <v>66.00928349161893</v>
      </c>
      <c r="F1063">
        <v>84.433604137543313</v>
      </c>
      <c r="G1063">
        <v>83.720092294291931</v>
      </c>
      <c r="H1063">
        <v>78.610274138863076</v>
      </c>
      <c r="I1063">
        <v>76.134342583340384</v>
      </c>
      <c r="J1063">
        <v>66.114009104486442</v>
      </c>
      <c r="K1063">
        <v>59.240609701903047</v>
      </c>
      <c r="L1063">
        <v>53.124926343601331</v>
      </c>
    </row>
    <row r="1064" spans="1:12" x14ac:dyDescent="0.25">
      <c r="A1064">
        <v>76.090981508696856</v>
      </c>
      <c r="B1064">
        <v>62.443954781196567</v>
      </c>
      <c r="C1064">
        <v>74.622274012997622</v>
      </c>
      <c r="D1064">
        <v>83.199492194201341</v>
      </c>
      <c r="E1064">
        <v>87.152946314436676</v>
      </c>
      <c r="F1064">
        <v>101.12997845894007</v>
      </c>
      <c r="G1064">
        <v>97.233340121076722</v>
      </c>
      <c r="H1064">
        <v>97.509596151923546</v>
      </c>
      <c r="I1064">
        <v>99.928414171154074</v>
      </c>
      <c r="J1064">
        <v>97.695734323679858</v>
      </c>
      <c r="K1064">
        <v>79.042009964711823</v>
      </c>
      <c r="L1064">
        <v>64.810684511896937</v>
      </c>
    </row>
    <row r="1065" spans="1:12" x14ac:dyDescent="0.25">
      <c r="A1065">
        <v>69.74877288937418</v>
      </c>
      <c r="B1065">
        <v>61.287234011590193</v>
      </c>
      <c r="C1065">
        <v>77.515896432555834</v>
      </c>
      <c r="D1065">
        <v>86.262801267837432</v>
      </c>
      <c r="E1065">
        <v>87.224907081680797</v>
      </c>
      <c r="F1065">
        <v>102.20836012177489</v>
      </c>
      <c r="G1065">
        <v>96.308084581093652</v>
      </c>
      <c r="H1065">
        <v>104.72054490541677</v>
      </c>
      <c r="I1065">
        <v>97.846861688961255</v>
      </c>
      <c r="J1065">
        <v>87.160560126290761</v>
      </c>
      <c r="K1065">
        <v>66.977920626507398</v>
      </c>
      <c r="L1065">
        <v>69.640128234193412</v>
      </c>
    </row>
    <row r="1066" spans="1:12" x14ac:dyDescent="0.25">
      <c r="A1066">
        <v>76.126342960808998</v>
      </c>
      <c r="B1066">
        <v>61.437738718565683</v>
      </c>
      <c r="C1066">
        <v>79.940348051989972</v>
      </c>
      <c r="D1066">
        <v>95.453908690237995</v>
      </c>
      <c r="E1066">
        <v>97.069109130090425</v>
      </c>
      <c r="F1066">
        <v>109.33328791566113</v>
      </c>
      <c r="G1066">
        <v>108.06379147662786</v>
      </c>
      <c r="H1066">
        <v>108.18871890196891</v>
      </c>
      <c r="I1066">
        <v>120.40141872014858</v>
      </c>
      <c r="J1066">
        <v>93.137711321683</v>
      </c>
      <c r="K1066">
        <v>92.055260050172706</v>
      </c>
      <c r="L1066">
        <v>75.903016282601669</v>
      </c>
    </row>
    <row r="1067" spans="1:12" x14ac:dyDescent="0.25">
      <c r="A1067">
        <v>73.196410716549082</v>
      </c>
      <c r="B1067">
        <v>63.646374254677539</v>
      </c>
      <c r="C1067">
        <v>75.920978893431794</v>
      </c>
      <c r="D1067">
        <v>82.575237001293559</v>
      </c>
      <c r="E1067">
        <v>87.659858713632502</v>
      </c>
      <c r="F1067">
        <v>86.499511894660273</v>
      </c>
      <c r="G1067">
        <v>93.526778924415424</v>
      </c>
      <c r="H1067">
        <v>103.02201138819458</v>
      </c>
      <c r="I1067">
        <v>88.195975562127728</v>
      </c>
      <c r="J1067">
        <v>79.852320753452531</v>
      </c>
      <c r="K1067">
        <v>80.465784827882956</v>
      </c>
      <c r="L1067">
        <v>59.536747314567535</v>
      </c>
    </row>
    <row r="1068" spans="1:12" x14ac:dyDescent="0.25">
      <c r="A1068">
        <v>69.404060525168035</v>
      </c>
      <c r="B1068">
        <v>61.371423480552927</v>
      </c>
      <c r="C1068">
        <v>77.754017628262659</v>
      </c>
      <c r="D1068">
        <v>79.50647042933295</v>
      </c>
      <c r="E1068">
        <v>88.495474710822677</v>
      </c>
      <c r="F1068">
        <v>95.661118563113391</v>
      </c>
      <c r="G1068">
        <v>102.50755658080369</v>
      </c>
      <c r="H1068">
        <v>95.164556290944049</v>
      </c>
      <c r="I1068">
        <v>98.003450989142095</v>
      </c>
      <c r="J1068">
        <v>94.118954458544621</v>
      </c>
      <c r="K1068">
        <v>73.285427760598154</v>
      </c>
      <c r="L1068">
        <v>64.494464805658808</v>
      </c>
    </row>
    <row r="1069" spans="1:12" x14ac:dyDescent="0.25">
      <c r="A1069">
        <v>75.716357383334042</v>
      </c>
      <c r="B1069">
        <v>68.234050664711447</v>
      </c>
      <c r="C1069">
        <v>82.964438214767384</v>
      </c>
      <c r="D1069">
        <v>88.071378636562855</v>
      </c>
      <c r="E1069">
        <v>98.259690680029067</v>
      </c>
      <c r="F1069">
        <v>120.36536804713998</v>
      </c>
      <c r="G1069">
        <v>101.87967243487553</v>
      </c>
      <c r="H1069">
        <v>111.52906835709823</v>
      </c>
      <c r="I1069">
        <v>113.19532433713684</v>
      </c>
      <c r="J1069">
        <v>100.84632079669367</v>
      </c>
      <c r="K1069">
        <v>90.781094549794972</v>
      </c>
      <c r="L1069">
        <v>78.252422263176555</v>
      </c>
    </row>
    <row r="1070" spans="1:12" x14ac:dyDescent="0.25">
      <c r="A1070">
        <v>70.079483106550441</v>
      </c>
      <c r="B1070">
        <v>66.509156094190274</v>
      </c>
      <c r="C1070">
        <v>72.492281423481671</v>
      </c>
      <c r="D1070">
        <v>87.037521783067973</v>
      </c>
      <c r="E1070">
        <v>82.737995438812789</v>
      </c>
      <c r="F1070">
        <v>97.565371933594164</v>
      </c>
      <c r="G1070">
        <v>92.728531500198557</v>
      </c>
      <c r="H1070">
        <v>97.922740259806602</v>
      </c>
      <c r="I1070">
        <v>96.856808287324583</v>
      </c>
      <c r="J1070">
        <v>82.809181049910819</v>
      </c>
      <c r="K1070">
        <v>71.130945489173257</v>
      </c>
      <c r="L1070">
        <v>58.819563710932314</v>
      </c>
    </row>
    <row r="1071" spans="1:12" x14ac:dyDescent="0.25">
      <c r="A1071">
        <v>73.819505759365043</v>
      </c>
      <c r="B1071">
        <v>76.964941941837196</v>
      </c>
      <c r="C1071">
        <v>85.86661351787042</v>
      </c>
      <c r="D1071">
        <v>99.805811737889627</v>
      </c>
      <c r="E1071">
        <v>99.384613096230908</v>
      </c>
      <c r="F1071">
        <v>113.30305497763476</v>
      </c>
      <c r="G1071">
        <v>118.49124265168419</v>
      </c>
      <c r="H1071">
        <v>123.7194477753829</v>
      </c>
      <c r="I1071">
        <v>126.11632901174825</v>
      </c>
      <c r="J1071">
        <v>110.40285032526982</v>
      </c>
      <c r="K1071">
        <v>113.82112503632322</v>
      </c>
      <c r="L1071">
        <v>87.641619341678108</v>
      </c>
    </row>
    <row r="1072" spans="1:12" x14ac:dyDescent="0.25">
      <c r="A1072">
        <v>70.618978157669872</v>
      </c>
      <c r="B1072">
        <v>64.613518619382759</v>
      </c>
      <c r="C1072">
        <v>70.430883991255143</v>
      </c>
      <c r="D1072">
        <v>89.656585167825625</v>
      </c>
      <c r="E1072">
        <v>82.536757676416244</v>
      </c>
      <c r="F1072">
        <v>90.807095359450898</v>
      </c>
      <c r="G1072">
        <v>90.725454739883816</v>
      </c>
      <c r="H1072">
        <v>88.220696115608632</v>
      </c>
      <c r="I1072">
        <v>94.393461769330443</v>
      </c>
      <c r="J1072">
        <v>74.101973193802692</v>
      </c>
      <c r="K1072">
        <v>73.345335851961451</v>
      </c>
      <c r="L1072">
        <v>51.623070080235863</v>
      </c>
    </row>
    <row r="1073" spans="1:12" x14ac:dyDescent="0.25">
      <c r="A1073">
        <v>82.766657185433473</v>
      </c>
      <c r="B1073">
        <v>59.138278277532024</v>
      </c>
      <c r="C1073">
        <v>74.495821031969413</v>
      </c>
      <c r="D1073">
        <v>80.059481182352798</v>
      </c>
      <c r="E1073">
        <v>87.154403089227586</v>
      </c>
      <c r="F1073">
        <v>99.464583877095251</v>
      </c>
      <c r="G1073">
        <v>92.231641301051809</v>
      </c>
      <c r="H1073">
        <v>85.357824641146337</v>
      </c>
      <c r="I1073">
        <v>86.094445184262881</v>
      </c>
      <c r="J1073">
        <v>81.53668945823371</v>
      </c>
      <c r="K1073">
        <v>62.105777642929333</v>
      </c>
      <c r="L1073">
        <v>42.819977665011031</v>
      </c>
    </row>
    <row r="1074" spans="1:12" x14ac:dyDescent="0.25">
      <c r="A1074">
        <v>73.792749894088274</v>
      </c>
      <c r="B1074">
        <v>71.486243980400374</v>
      </c>
      <c r="C1074">
        <v>76.606092210382769</v>
      </c>
      <c r="D1074">
        <v>81.042990984172604</v>
      </c>
      <c r="E1074">
        <v>79.6164392889509</v>
      </c>
      <c r="F1074">
        <v>93.762257153306265</v>
      </c>
      <c r="G1074">
        <v>101.49262279731755</v>
      </c>
      <c r="H1074">
        <v>93.688879727958749</v>
      </c>
      <c r="I1074">
        <v>91.075964407905744</v>
      </c>
      <c r="J1074">
        <v>73.821115139833651</v>
      </c>
      <c r="K1074">
        <v>77.954134076552265</v>
      </c>
      <c r="L1074">
        <v>55.483680429987807</v>
      </c>
    </row>
    <row r="1075" spans="1:12" x14ac:dyDescent="0.25">
      <c r="A1075">
        <v>75.072452680726926</v>
      </c>
      <c r="B1075">
        <v>66.62382756472303</v>
      </c>
      <c r="C1075">
        <v>69.598955002663075</v>
      </c>
      <c r="D1075">
        <v>78.938775769047211</v>
      </c>
      <c r="E1075">
        <v>91.869132904604442</v>
      </c>
      <c r="F1075">
        <v>112.19307941397847</v>
      </c>
      <c r="G1075">
        <v>108.81919021403564</v>
      </c>
      <c r="H1075">
        <v>104.05493776854976</v>
      </c>
      <c r="I1075">
        <v>100.28299596205663</v>
      </c>
      <c r="J1075">
        <v>94.025280905950808</v>
      </c>
      <c r="K1075">
        <v>89.757706880926222</v>
      </c>
      <c r="L1075">
        <v>75.030035219438673</v>
      </c>
    </row>
    <row r="1076" spans="1:12" x14ac:dyDescent="0.25">
      <c r="A1076">
        <v>76.261698487129308</v>
      </c>
      <c r="B1076">
        <v>67.487207005086191</v>
      </c>
      <c r="C1076">
        <v>87.255451148446312</v>
      </c>
      <c r="D1076">
        <v>99.09869442888423</v>
      </c>
      <c r="E1076">
        <v>90.780915862318068</v>
      </c>
      <c r="F1076">
        <v>110.96455290783194</v>
      </c>
      <c r="G1076">
        <v>110.71468025735031</v>
      </c>
      <c r="H1076">
        <v>119.19248595072516</v>
      </c>
      <c r="I1076">
        <v>109.74093422982897</v>
      </c>
      <c r="J1076">
        <v>98.229491399028774</v>
      </c>
      <c r="K1076">
        <v>100.78971187515253</v>
      </c>
      <c r="L1076">
        <v>71.290782627117238</v>
      </c>
    </row>
    <row r="1077" spans="1:12" x14ac:dyDescent="0.25">
      <c r="A1077">
        <v>69.048964999868289</v>
      </c>
      <c r="B1077">
        <v>63.514050985913798</v>
      </c>
      <c r="C1077">
        <v>72.322934276339851</v>
      </c>
      <c r="D1077">
        <v>82.16252647056038</v>
      </c>
      <c r="E1077">
        <v>85.63622905769526</v>
      </c>
      <c r="F1077">
        <v>91.290342492317905</v>
      </c>
      <c r="G1077">
        <v>90.799267864786088</v>
      </c>
      <c r="H1077">
        <v>95.730688652460799</v>
      </c>
      <c r="I1077">
        <v>96.125002304994396</v>
      </c>
      <c r="J1077">
        <v>85.010288313088466</v>
      </c>
      <c r="K1077">
        <v>67.591473978182592</v>
      </c>
      <c r="L1077">
        <v>53.449623583988014</v>
      </c>
    </row>
    <row r="1078" spans="1:12" x14ac:dyDescent="0.25">
      <c r="A1078">
        <v>76.186041450658976</v>
      </c>
      <c r="B1078">
        <v>64.538923046590085</v>
      </c>
      <c r="C1078">
        <v>72.68847034563025</v>
      </c>
      <c r="D1078">
        <v>83.577037749586353</v>
      </c>
      <c r="E1078">
        <v>75.081911355745916</v>
      </c>
      <c r="F1078">
        <v>90.463552403444197</v>
      </c>
      <c r="G1078">
        <v>88.882206261456389</v>
      </c>
      <c r="H1078">
        <v>81.342426648247056</v>
      </c>
      <c r="I1078">
        <v>85.14912670890233</v>
      </c>
      <c r="J1078">
        <v>68.69269177176534</v>
      </c>
      <c r="K1078">
        <v>55.782221580093477</v>
      </c>
      <c r="L1078">
        <v>37.420124588805841</v>
      </c>
    </row>
    <row r="1079" spans="1:12" x14ac:dyDescent="0.25">
      <c r="A1079">
        <v>74.556918345517744</v>
      </c>
      <c r="B1079">
        <v>64.249605565594791</v>
      </c>
      <c r="C1079">
        <v>72.996971688185965</v>
      </c>
      <c r="D1079">
        <v>90.847755921996878</v>
      </c>
      <c r="E1079">
        <v>91.01327655756549</v>
      </c>
      <c r="F1079">
        <v>100.84011654394909</v>
      </c>
      <c r="G1079">
        <v>97.893568034490812</v>
      </c>
      <c r="H1079">
        <v>103.44221355336822</v>
      </c>
      <c r="I1079">
        <v>97.779477748122432</v>
      </c>
      <c r="J1079">
        <v>87.359493238417059</v>
      </c>
      <c r="K1079">
        <v>85.250212804573508</v>
      </c>
      <c r="L1079">
        <v>70.626086476601458</v>
      </c>
    </row>
    <row r="1080" spans="1:12" x14ac:dyDescent="0.25">
      <c r="A1080">
        <v>63.740066476043125</v>
      </c>
      <c r="B1080">
        <v>59.85247092596525</v>
      </c>
      <c r="C1080">
        <v>79.296874473675459</v>
      </c>
      <c r="D1080">
        <v>77.520695215021689</v>
      </c>
      <c r="E1080">
        <v>76.813321548606808</v>
      </c>
      <c r="F1080">
        <v>87.48530966044612</v>
      </c>
      <c r="G1080">
        <v>85.036475212276216</v>
      </c>
      <c r="H1080">
        <v>85.751521455045761</v>
      </c>
      <c r="I1080">
        <v>86.454865727347496</v>
      </c>
      <c r="J1080">
        <v>67.516747055026656</v>
      </c>
      <c r="K1080">
        <v>59.892169061239912</v>
      </c>
      <c r="L1080">
        <v>51.209704802578635</v>
      </c>
    </row>
    <row r="1081" spans="1:12" x14ac:dyDescent="0.25">
      <c r="A1081">
        <v>67.176667197022027</v>
      </c>
      <c r="B1081">
        <v>59.784281851182342</v>
      </c>
      <c r="C1081">
        <v>77.475945297909277</v>
      </c>
      <c r="D1081">
        <v>84.466507092370378</v>
      </c>
      <c r="E1081">
        <v>81.756893348436677</v>
      </c>
      <c r="F1081">
        <v>96.695314552588485</v>
      </c>
      <c r="G1081">
        <v>84.953288439311891</v>
      </c>
      <c r="H1081">
        <v>94.430893149098821</v>
      </c>
      <c r="I1081">
        <v>93.343416063765332</v>
      </c>
      <c r="J1081">
        <v>82.617705768899384</v>
      </c>
      <c r="K1081">
        <v>73.159061881000611</v>
      </c>
      <c r="L1081">
        <v>50.671738534521594</v>
      </c>
    </row>
    <row r="1082" spans="1:12" x14ac:dyDescent="0.25">
      <c r="A1082">
        <v>76.083683141964769</v>
      </c>
      <c r="B1082">
        <v>62.538769972678615</v>
      </c>
      <c r="C1082">
        <v>78.180524900978497</v>
      </c>
      <c r="D1082">
        <v>87.393133965076927</v>
      </c>
      <c r="E1082">
        <v>89.312427097273655</v>
      </c>
      <c r="F1082">
        <v>106.96494648171812</v>
      </c>
      <c r="G1082">
        <v>100.08337195816631</v>
      </c>
      <c r="H1082">
        <v>107.71382581583363</v>
      </c>
      <c r="I1082">
        <v>107.73775506880872</v>
      </c>
      <c r="J1082">
        <v>93.64753840915084</v>
      </c>
      <c r="K1082">
        <v>90.188512081660051</v>
      </c>
      <c r="L1082">
        <v>71.603827213944015</v>
      </c>
    </row>
    <row r="1083" spans="1:12" x14ac:dyDescent="0.25">
      <c r="A1083">
        <v>78.508991341487643</v>
      </c>
      <c r="B1083">
        <v>70.34153974085244</v>
      </c>
      <c r="C1083">
        <v>73.447052242449558</v>
      </c>
      <c r="D1083">
        <v>87.907693173525686</v>
      </c>
      <c r="E1083">
        <v>86.895038632496963</v>
      </c>
      <c r="F1083">
        <v>107.83898140178849</v>
      </c>
      <c r="G1083">
        <v>97.942208681882846</v>
      </c>
      <c r="H1083">
        <v>102.8525746872361</v>
      </c>
      <c r="I1083">
        <v>108.6005693012947</v>
      </c>
      <c r="J1083">
        <v>93.869210704889042</v>
      </c>
      <c r="K1083">
        <v>82.744625351811706</v>
      </c>
      <c r="L1083">
        <v>59.86102286127494</v>
      </c>
    </row>
    <row r="1084" spans="1:12" x14ac:dyDescent="0.25">
      <c r="A1084">
        <v>71.553796424425272</v>
      </c>
      <c r="B1084">
        <v>63.724986953524976</v>
      </c>
      <c r="C1084">
        <v>81.986718788737505</v>
      </c>
      <c r="D1084">
        <v>88.510053206650184</v>
      </c>
      <c r="E1084">
        <v>88.36962627879754</v>
      </c>
      <c r="F1084">
        <v>110.91404075431082</v>
      </c>
      <c r="G1084">
        <v>104.27989725165335</v>
      </c>
      <c r="H1084">
        <v>96.505379578562099</v>
      </c>
      <c r="I1084">
        <v>109.05718152187191</v>
      </c>
      <c r="J1084">
        <v>94.455393587959591</v>
      </c>
      <c r="K1084">
        <v>94.564414639132863</v>
      </c>
      <c r="L1084">
        <v>75.826548471195281</v>
      </c>
    </row>
    <row r="1085" spans="1:12" x14ac:dyDescent="0.25">
      <c r="A1085">
        <v>75.247695940217895</v>
      </c>
      <c r="B1085">
        <v>72.153472051255804</v>
      </c>
      <c r="C1085">
        <v>72.16635983683841</v>
      </c>
      <c r="D1085">
        <v>82.360517242548639</v>
      </c>
      <c r="E1085">
        <v>94.08682071102136</v>
      </c>
      <c r="F1085">
        <v>99.172493171260825</v>
      </c>
      <c r="G1085">
        <v>100.3187868087015</v>
      </c>
      <c r="H1085">
        <v>105.25422799125394</v>
      </c>
      <c r="I1085">
        <v>109.37721667990091</v>
      </c>
      <c r="J1085">
        <v>94.700982107496742</v>
      </c>
      <c r="K1085">
        <v>80.314591096193624</v>
      </c>
      <c r="L1085">
        <v>65.813595790627545</v>
      </c>
    </row>
    <row r="1086" spans="1:12" x14ac:dyDescent="0.25">
      <c r="A1086">
        <v>70.499266344043022</v>
      </c>
      <c r="B1086">
        <v>61.875174273768977</v>
      </c>
      <c r="C1086">
        <v>78.023040291440864</v>
      </c>
      <c r="D1086">
        <v>77.523630730281582</v>
      </c>
      <c r="E1086">
        <v>79.817184513739676</v>
      </c>
      <c r="F1086">
        <v>91.517934962989059</v>
      </c>
      <c r="G1086">
        <v>90.091860716028222</v>
      </c>
      <c r="H1086">
        <v>87.653981638859022</v>
      </c>
      <c r="I1086">
        <v>86.361475818755522</v>
      </c>
      <c r="J1086">
        <v>82.939521321001124</v>
      </c>
      <c r="K1086">
        <v>62.613978472405442</v>
      </c>
      <c r="L1086">
        <v>46.215510992485648</v>
      </c>
    </row>
    <row r="1087" spans="1:12" x14ac:dyDescent="0.25">
      <c r="A1087">
        <v>68.526246544893112</v>
      </c>
      <c r="B1087">
        <v>63.674348219434108</v>
      </c>
      <c r="C1087">
        <v>78.665920854420776</v>
      </c>
      <c r="D1087">
        <v>77.42005071704736</v>
      </c>
      <c r="E1087">
        <v>83.992589880829684</v>
      </c>
      <c r="F1087">
        <v>104.78804059316717</v>
      </c>
      <c r="G1087">
        <v>95.382132588573739</v>
      </c>
      <c r="H1087">
        <v>92.743706267581317</v>
      </c>
      <c r="I1087">
        <v>94.383297531788017</v>
      </c>
      <c r="J1087">
        <v>85.229506346982518</v>
      </c>
      <c r="K1087">
        <v>81.46237827516498</v>
      </c>
      <c r="L1087">
        <v>54.640735592663709</v>
      </c>
    </row>
    <row r="1088" spans="1:12" x14ac:dyDescent="0.25">
      <c r="A1088">
        <v>74.92506341443891</v>
      </c>
      <c r="B1088">
        <v>62.556057591616302</v>
      </c>
      <c r="C1088">
        <v>74.174693127455058</v>
      </c>
      <c r="D1088">
        <v>79.46595128705799</v>
      </c>
      <c r="E1088">
        <v>84.440185709793781</v>
      </c>
      <c r="F1088">
        <v>85.144298118205512</v>
      </c>
      <c r="G1088">
        <v>91.322844638311992</v>
      </c>
      <c r="H1088">
        <v>98.137031160592841</v>
      </c>
      <c r="I1088">
        <v>83.270562181648074</v>
      </c>
      <c r="J1088">
        <v>67.609683271343727</v>
      </c>
      <c r="K1088">
        <v>69.265434210208312</v>
      </c>
      <c r="L1088">
        <v>53.121632637847682</v>
      </c>
    </row>
    <row r="1089" spans="1:12" x14ac:dyDescent="0.25">
      <c r="A1089">
        <v>72.538827493524821</v>
      </c>
      <c r="B1089">
        <v>66.325123560665958</v>
      </c>
      <c r="C1089">
        <v>80.83204149921616</v>
      </c>
      <c r="D1089">
        <v>99.770696729523905</v>
      </c>
      <c r="E1089">
        <v>84.63122645587778</v>
      </c>
      <c r="F1089">
        <v>105.7634549158841</v>
      </c>
      <c r="G1089">
        <v>110.87283556334324</v>
      </c>
      <c r="H1089">
        <v>108.63905818030354</v>
      </c>
      <c r="I1089">
        <v>100.45313319755729</v>
      </c>
      <c r="J1089">
        <v>89.501976372996069</v>
      </c>
      <c r="K1089">
        <v>88.147447341011855</v>
      </c>
      <c r="L1089">
        <v>62.560124561832104</v>
      </c>
    </row>
    <row r="1090" spans="1:12" x14ac:dyDescent="0.25">
      <c r="A1090">
        <v>73.461144193550226</v>
      </c>
      <c r="B1090">
        <v>69.741931625313114</v>
      </c>
      <c r="C1090">
        <v>76.195467960196225</v>
      </c>
      <c r="D1090">
        <v>79.432191141680306</v>
      </c>
      <c r="E1090">
        <v>74.737297025234284</v>
      </c>
      <c r="F1090">
        <v>97.55558318578818</v>
      </c>
      <c r="G1090">
        <v>96.458358823674942</v>
      </c>
      <c r="H1090">
        <v>92.039007703714233</v>
      </c>
      <c r="I1090">
        <v>92.703138194476011</v>
      </c>
      <c r="J1090">
        <v>75.359714525455445</v>
      </c>
      <c r="K1090">
        <v>69.255077326698824</v>
      </c>
      <c r="L1090">
        <v>47.750729530110704</v>
      </c>
    </row>
    <row r="1091" spans="1:12" x14ac:dyDescent="0.25">
      <c r="A1091">
        <v>76.641959354998946</v>
      </c>
      <c r="B1091">
        <v>71.512660039604498</v>
      </c>
      <c r="C1091">
        <v>84.990918089435439</v>
      </c>
      <c r="D1091">
        <v>88.613463455274697</v>
      </c>
      <c r="E1091">
        <v>97.509283973814519</v>
      </c>
      <c r="F1091">
        <v>98.097881401675721</v>
      </c>
      <c r="G1091">
        <v>109.6050907865741</v>
      </c>
      <c r="H1091">
        <v>106.15308084936333</v>
      </c>
      <c r="I1091">
        <v>112.6668403781504</v>
      </c>
      <c r="J1091">
        <v>99.073307897174004</v>
      </c>
      <c r="K1091">
        <v>93.233683744660411</v>
      </c>
      <c r="L1091">
        <v>64.946063639367196</v>
      </c>
    </row>
    <row r="1092" spans="1:12" x14ac:dyDescent="0.25">
      <c r="A1092">
        <v>73.047980813588595</v>
      </c>
      <c r="B1092">
        <v>71.643881518221121</v>
      </c>
      <c r="C1092">
        <v>77.463398510738699</v>
      </c>
      <c r="D1092">
        <v>82.578686355888209</v>
      </c>
      <c r="E1092">
        <v>89.189271123207376</v>
      </c>
      <c r="F1092">
        <v>104.12796845412451</v>
      </c>
      <c r="G1092">
        <v>104.53858153755668</v>
      </c>
      <c r="H1092">
        <v>107.1206571011336</v>
      </c>
      <c r="I1092">
        <v>92.88519223149315</v>
      </c>
      <c r="J1092">
        <v>89.256267792090696</v>
      </c>
      <c r="K1092">
        <v>80.108173280682706</v>
      </c>
      <c r="L1092">
        <v>64.66295220168962</v>
      </c>
    </row>
    <row r="1093" spans="1:12" x14ac:dyDescent="0.25">
      <c r="A1093">
        <v>76.175231045524924</v>
      </c>
      <c r="B1093">
        <v>53.495968500718092</v>
      </c>
      <c r="C1093">
        <v>85.463360940862273</v>
      </c>
      <c r="D1093">
        <v>79.368088066839945</v>
      </c>
      <c r="E1093">
        <v>72.953758761087883</v>
      </c>
      <c r="F1093">
        <v>95.53680690680514</v>
      </c>
      <c r="G1093">
        <v>93.311952825074982</v>
      </c>
      <c r="H1093">
        <v>88.386863803799315</v>
      </c>
      <c r="I1093">
        <v>80.668688974805207</v>
      </c>
      <c r="J1093">
        <v>86.673362888907462</v>
      </c>
      <c r="K1093">
        <v>69.32187575885375</v>
      </c>
      <c r="L1093">
        <v>56.247676402963911</v>
      </c>
    </row>
    <row r="1094" spans="1:12" x14ac:dyDescent="0.25">
      <c r="A1094">
        <v>66.283233095292147</v>
      </c>
      <c r="B1094">
        <v>60.056349489225127</v>
      </c>
      <c r="C1094">
        <v>75.974705531510125</v>
      </c>
      <c r="D1094">
        <v>87.905555340466961</v>
      </c>
      <c r="E1094">
        <v>84.402735409994321</v>
      </c>
      <c r="F1094">
        <v>96.095299998180835</v>
      </c>
      <c r="G1094">
        <v>85.610051908651826</v>
      </c>
      <c r="H1094">
        <v>85.107189443589675</v>
      </c>
      <c r="I1094">
        <v>92.836460579857629</v>
      </c>
      <c r="J1094">
        <v>65.189969762758679</v>
      </c>
      <c r="K1094">
        <v>62.771952370282527</v>
      </c>
      <c r="L1094">
        <v>55.833250513307078</v>
      </c>
    </row>
    <row r="1095" spans="1:12" x14ac:dyDescent="0.25">
      <c r="A1095">
        <v>67.407312985753705</v>
      </c>
      <c r="B1095">
        <v>54.95297748433623</v>
      </c>
      <c r="C1095">
        <v>70.994449447204545</v>
      </c>
      <c r="D1095">
        <v>85.379926395433699</v>
      </c>
      <c r="E1095">
        <v>75.831938251515368</v>
      </c>
      <c r="F1095">
        <v>86.144103181975709</v>
      </c>
      <c r="G1095">
        <v>91.116176934230197</v>
      </c>
      <c r="H1095">
        <v>95.873204374145402</v>
      </c>
      <c r="I1095">
        <v>87.990966280372703</v>
      </c>
      <c r="J1095">
        <v>87.598827792227254</v>
      </c>
      <c r="K1095">
        <v>70.995267443741696</v>
      </c>
      <c r="L1095">
        <v>63.295660710013323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State space</vt:lpstr>
      <vt:lpstr>10.2.1-3</vt:lpstr>
      <vt:lpstr>10.2.4</vt:lpstr>
      <vt:lpstr>10.3.1-3</vt:lpstr>
      <vt:lpstr>10.3.3-5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Pecar, Branko [PROCESS/FCS/LOND]</dc:creator>
  <cp:lastModifiedBy>Branko Pecar</cp:lastModifiedBy>
  <dcterms:created xsi:type="dcterms:W3CDTF">2016-08-10T10:51:29Z</dcterms:created>
  <dcterms:modified xsi:type="dcterms:W3CDTF">2024-01-22T14:08:04Z</dcterms:modified>
</cp:coreProperties>
</file>